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事務\【児童生徒】\就学奨励費\R4就学奨励費\奨励費手続き６月\"/>
    </mc:Choice>
  </mc:AlternateContent>
  <bookViews>
    <workbookView xWindow="120" yWindow="45" windowWidth="14955" windowHeight="8445"/>
  </bookViews>
  <sheets>
    <sheet name="様式" sheetId="2" r:id="rId1"/>
    <sheet name="記入例" sheetId="1" r:id="rId2"/>
    <sheet name="記入例 (辞退)" sheetId="3" r:id="rId3"/>
  </sheets>
  <definedNames>
    <definedName name="_xlnm.Print_Area" localSheetId="1">記入例!$A$1:$Z$48</definedName>
    <definedName name="_xlnm.Print_Area" localSheetId="0">様式!$A$1:$U$46</definedName>
  </definedNames>
  <calcPr calcId="162913"/>
</workbook>
</file>

<file path=xl/calcChain.xml><?xml version="1.0" encoding="utf-8"?>
<calcChain xmlns="http://schemas.openxmlformats.org/spreadsheetml/2006/main">
  <c r="W27" i="2" l="1"/>
  <c r="W29" i="3"/>
  <c r="W29" i="1"/>
  <c r="P40" i="3" l="1"/>
  <c r="O40" i="3"/>
  <c r="N40" i="3"/>
  <c r="M40" i="3"/>
  <c r="Q27" i="3" s="1"/>
  <c r="L40" i="3"/>
  <c r="W37" i="3"/>
  <c r="W35" i="3"/>
  <c r="W33" i="3"/>
  <c r="W31" i="3"/>
  <c r="W27" i="3"/>
  <c r="W25" i="3"/>
  <c r="W23" i="3"/>
  <c r="W21" i="3"/>
  <c r="W19" i="3"/>
  <c r="W17" i="3"/>
  <c r="W15" i="3"/>
  <c r="W13" i="2"/>
  <c r="W15" i="2"/>
  <c r="W17" i="2"/>
  <c r="W19" i="2"/>
  <c r="W21" i="2"/>
  <c r="W23" i="2"/>
  <c r="L38" i="2"/>
  <c r="M38" i="2"/>
  <c r="N38" i="2"/>
  <c r="O38" i="2"/>
  <c r="P38" i="2"/>
  <c r="W25" i="2"/>
  <c r="W29" i="2"/>
  <c r="W31" i="2"/>
  <c r="W33" i="2"/>
  <c r="W35" i="2"/>
  <c r="W25" i="1"/>
  <c r="W15" i="1"/>
  <c r="W17" i="1"/>
  <c r="W19" i="1"/>
  <c r="W21" i="1"/>
  <c r="W23" i="1"/>
  <c r="L40" i="1"/>
  <c r="M40" i="1"/>
  <c r="N40" i="1"/>
  <c r="O40" i="1"/>
  <c r="P40" i="1"/>
  <c r="W27" i="1"/>
  <c r="W31" i="1"/>
  <c r="W33" i="1"/>
  <c r="W35" i="1"/>
  <c r="W37" i="1"/>
</calcChain>
</file>

<file path=xl/sharedStrings.xml><?xml version="1.0" encoding="utf-8"?>
<sst xmlns="http://schemas.openxmlformats.org/spreadsheetml/2006/main" count="663" uniqueCount="137">
  <si>
    <t>（整理番号）№</t>
    <rPh sb="1" eb="3">
      <t>セイリ</t>
    </rPh>
    <rPh sb="3" eb="5">
      <t>バンゴウ</t>
    </rPh>
    <phoneticPr fontId="2"/>
  </si>
  <si>
    <t>都道府県
地区別区分</t>
    <phoneticPr fontId="2"/>
  </si>
  <si>
    <t>住所</t>
    <rPh sb="0" eb="2">
      <t>ジュウショ</t>
    </rPh>
    <phoneticPr fontId="2"/>
  </si>
  <si>
    <t>幼児・児童・生徒氏名</t>
    <rPh sb="0" eb="2">
      <t>ヨウジ</t>
    </rPh>
    <rPh sb="3" eb="5">
      <t>ジドウ</t>
    </rPh>
    <rPh sb="6" eb="8">
      <t>セイト</t>
    </rPh>
    <rPh sb="8" eb="10">
      <t>シメイ</t>
    </rPh>
    <phoneticPr fontId="2"/>
  </si>
  <si>
    <t>学校名、学年（特殊学級名）等</t>
    <rPh sb="0" eb="2">
      <t>ガッコウ</t>
    </rPh>
    <rPh sb="2" eb="3">
      <t>メイ</t>
    </rPh>
    <rPh sb="4" eb="6">
      <t>ガクネン</t>
    </rPh>
    <rPh sb="7" eb="9">
      <t>トクシュ</t>
    </rPh>
    <rPh sb="9" eb="11">
      <t>ガッキュウ</t>
    </rPh>
    <rPh sb="11" eb="12">
      <t>メイ</t>
    </rPh>
    <rPh sb="13" eb="14">
      <t>トウ</t>
    </rPh>
    <phoneticPr fontId="2"/>
  </si>
  <si>
    <t>※都道府県の地区別区分</t>
    <rPh sb="1" eb="2">
      <t>ト</t>
    </rPh>
    <rPh sb="2" eb="3">
      <t>ドウ</t>
    </rPh>
    <rPh sb="3" eb="5">
      <t>フケン</t>
    </rPh>
    <rPh sb="6" eb="7">
      <t>チ</t>
    </rPh>
    <rPh sb="7" eb="9">
      <t>クベツ</t>
    </rPh>
    <rPh sb="9" eb="11">
      <t>クブン</t>
    </rPh>
    <phoneticPr fontId="2"/>
  </si>
  <si>
    <t>学校長認印</t>
    <rPh sb="0" eb="3">
      <t>ガッコウチョウ</t>
    </rPh>
    <rPh sb="3" eb="5">
      <t>ミトメイン</t>
    </rPh>
    <phoneticPr fontId="2"/>
  </si>
  <si>
    <t>（Ⅰ、Ⅱ、Ⅲ、Ⅳ、Ⅴ、Ⅵ）</t>
    <phoneticPr fontId="2"/>
  </si>
  <si>
    <t>地域の
級地区分</t>
    <rPh sb="0" eb="2">
      <t>チイキ</t>
    </rPh>
    <rPh sb="4" eb="5">
      <t>キュウ</t>
    </rPh>
    <rPh sb="5" eb="7">
      <t>チク</t>
    </rPh>
    <rPh sb="7" eb="8">
      <t>ブン</t>
    </rPh>
    <phoneticPr fontId="2"/>
  </si>
  <si>
    <t>地域の級地区分</t>
    <rPh sb="0" eb="2">
      <t>チイキ</t>
    </rPh>
    <rPh sb="3" eb="4">
      <t>キュウ</t>
    </rPh>
    <rPh sb="4" eb="5">
      <t>チ</t>
    </rPh>
    <rPh sb="5" eb="7">
      <t>クブン</t>
    </rPh>
    <phoneticPr fontId="2"/>
  </si>
  <si>
    <t>(</t>
    <phoneticPr fontId="2"/>
  </si>
  <si>
    <t>)</t>
    <phoneticPr fontId="2"/>
  </si>
  <si>
    <t>１－１、１－２、２－１</t>
    <phoneticPr fontId="2"/>
  </si>
  <si>
    <t>家族</t>
    <rPh sb="0" eb="2">
      <t>カゾク</t>
    </rPh>
    <phoneticPr fontId="2"/>
  </si>
  <si>
    <t>２－２、３－１、３－２</t>
    <phoneticPr fontId="2"/>
  </si>
  <si>
    <t>人</t>
    <rPh sb="0" eb="1">
      <t>ニン</t>
    </rPh>
    <phoneticPr fontId="2"/>
  </si>
  <si>
    <t>世帯の状況（前年１２月末日現在）</t>
    <rPh sb="0" eb="2">
      <t>セタイ</t>
    </rPh>
    <rPh sb="3" eb="5">
      <t>ジョウキョウ</t>
    </rPh>
    <rPh sb="6" eb="8">
      <t>ゼンネン</t>
    </rPh>
    <rPh sb="10" eb="11">
      <t>ガツ</t>
    </rPh>
    <rPh sb="11" eb="13">
      <t>マツジツ</t>
    </rPh>
    <rPh sb="13" eb="15">
      <t>ゲンザイ</t>
    </rPh>
    <phoneticPr fontId="2"/>
  </si>
  <si>
    <t>需　要　額　等</t>
    <rPh sb="0" eb="1">
      <t>ジュ</t>
    </rPh>
    <rPh sb="2" eb="3">
      <t>ヨウ</t>
    </rPh>
    <rPh sb="4" eb="5">
      <t>ガク</t>
    </rPh>
    <rPh sb="6" eb="7">
      <t>トウ</t>
    </rPh>
    <phoneticPr fontId="2"/>
  </si>
  <si>
    <t>生年月日</t>
    <rPh sb="0" eb="2">
      <t>セイネン</t>
    </rPh>
    <rPh sb="2" eb="4">
      <t>ガッピ</t>
    </rPh>
    <phoneticPr fontId="2"/>
  </si>
  <si>
    <t>在学学校名・学年</t>
    <rPh sb="0" eb="2">
      <t>ザイガク</t>
    </rPh>
    <rPh sb="2" eb="4">
      <t>ガッコウ</t>
    </rPh>
    <rPh sb="4" eb="5">
      <t>メイ</t>
    </rPh>
    <rPh sb="6" eb="8">
      <t>ガクネン</t>
    </rPh>
    <phoneticPr fontId="2"/>
  </si>
  <si>
    <t>教育扶助金額</t>
    <rPh sb="0" eb="2">
      <t>キョウイク</t>
    </rPh>
    <rPh sb="2" eb="4">
      <t>フジョ</t>
    </rPh>
    <rPh sb="4" eb="6">
      <t>キンガク</t>
    </rPh>
    <phoneticPr fontId="2"/>
  </si>
  <si>
    <t>生活扶助基準</t>
    <rPh sb="0" eb="2">
      <t>セイカツ</t>
    </rPh>
    <rPh sb="2" eb="4">
      <t>フジョ</t>
    </rPh>
    <rPh sb="4" eb="6">
      <t>キジュン</t>
    </rPh>
    <phoneticPr fontId="2"/>
  </si>
  <si>
    <t>氏　　名</t>
    <rPh sb="0" eb="1">
      <t>シ</t>
    </rPh>
    <rPh sb="3" eb="4">
      <t>メイ</t>
    </rPh>
    <phoneticPr fontId="2"/>
  </si>
  <si>
    <t>通学費</t>
    <rPh sb="0" eb="2">
      <t>ツウガク</t>
    </rPh>
    <rPh sb="2" eb="3">
      <t>ヒ</t>
    </rPh>
    <phoneticPr fontId="2"/>
  </si>
  <si>
    <t>※</t>
    <phoneticPr fontId="2"/>
  </si>
  <si>
    <t>　期末一　※</t>
    <rPh sb="1" eb="3">
      <t>キマツ</t>
    </rPh>
    <rPh sb="3" eb="4">
      <t>イチ</t>
    </rPh>
    <phoneticPr fontId="2"/>
  </si>
  <si>
    <t>※</t>
    <phoneticPr fontId="2"/>
  </si>
  <si>
    <t>（満年齢）</t>
    <rPh sb="1" eb="2">
      <t>マン</t>
    </rPh>
    <rPh sb="2" eb="4">
      <t>ネンレイ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</si>
  <si>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</si>
  <si>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基準額</t>
    <rPh sb="0" eb="2">
      <t>キジュン</t>
    </rPh>
    <rPh sb="2" eb="3">
      <t>ガク</t>
    </rPh>
    <phoneticPr fontId="2"/>
  </si>
  <si>
    <t>第１類</t>
    <rPh sb="0" eb="1">
      <t>ダイ</t>
    </rPh>
    <rPh sb="2" eb="3">
      <t>ルイ</t>
    </rPh>
    <phoneticPr fontId="2"/>
  </si>
  <si>
    <t>時扶助費</t>
    <rPh sb="0" eb="1">
      <t>ジ</t>
    </rPh>
    <rPh sb="1" eb="4">
      <t>フジョヒ</t>
    </rPh>
    <phoneticPr fontId="2"/>
  </si>
  <si>
    <t>第　　２　　類</t>
    <rPh sb="0" eb="1">
      <t>ダイ</t>
    </rPh>
    <rPh sb="6" eb="7">
      <t>ルイ</t>
    </rPh>
    <phoneticPr fontId="2"/>
  </si>
  <si>
    <t>西暦生まれ年</t>
    <rPh sb="0" eb="2">
      <t>セイレキ</t>
    </rPh>
    <rPh sb="2" eb="3">
      <t>ウ</t>
    </rPh>
    <rPh sb="5" eb="6">
      <t>ネン</t>
    </rPh>
    <phoneticPr fontId="2"/>
  </si>
  <si>
    <t>小・中</t>
    <rPh sb="0" eb="1">
      <t>ショウ</t>
    </rPh>
    <rPh sb="2" eb="3">
      <t>チュウ</t>
    </rPh>
    <phoneticPr fontId="2"/>
  </si>
  <si>
    <t>所得控除前の</t>
    <rPh sb="0" eb="2">
      <t>ショトク</t>
    </rPh>
    <rPh sb="2" eb="4">
      <t>コウジョ</t>
    </rPh>
    <rPh sb="4" eb="5">
      <t>マエ</t>
    </rPh>
    <phoneticPr fontId="2"/>
  </si>
  <si>
    <t>総所得金額</t>
    <rPh sb="0" eb="1">
      <t>ソウ</t>
    </rPh>
    <rPh sb="1" eb="3">
      <t>ショトク</t>
    </rPh>
    <rPh sb="3" eb="5">
      <t>キンガク</t>
    </rPh>
    <phoneticPr fontId="2"/>
  </si>
  <si>
    <t>円</t>
    <rPh sb="0" eb="1">
      <t>エン</t>
    </rPh>
    <phoneticPr fontId="2"/>
  </si>
  <si>
    <t>ｆ　（基準額）</t>
    <rPh sb="3" eb="5">
      <t>キジュン</t>
    </rPh>
    <rPh sb="5" eb="6">
      <t>ガク</t>
    </rPh>
    <phoneticPr fontId="2"/>
  </si>
  <si>
    <t>（</t>
    <phoneticPr fontId="2"/>
  </si>
  <si>
    <t>才）</t>
    <rPh sb="0" eb="1">
      <t>サイ</t>
    </rPh>
    <phoneticPr fontId="2"/>
  </si>
  <si>
    <t>退職所得金額</t>
    <rPh sb="0" eb="2">
      <t>タイショク</t>
    </rPh>
    <rPh sb="2" eb="4">
      <t>ショトク</t>
    </rPh>
    <rPh sb="4" eb="6">
      <t>キンガク</t>
    </rPh>
    <phoneticPr fontId="2"/>
  </si>
  <si>
    <t>（</t>
    <phoneticPr fontId="2"/>
  </si>
  <si>
    <t>ｇ（地区別冬季加算額）</t>
    <rPh sb="2" eb="4">
      <t>チク</t>
    </rPh>
    <rPh sb="4" eb="5">
      <t>ベツ</t>
    </rPh>
    <rPh sb="5" eb="7">
      <t>トウキ</t>
    </rPh>
    <rPh sb="7" eb="10">
      <t>カサンガク</t>
    </rPh>
    <phoneticPr fontId="2"/>
  </si>
  <si>
    <t>山林所得金額</t>
    <rPh sb="0" eb="2">
      <t>サンリン</t>
    </rPh>
    <rPh sb="2" eb="4">
      <t>ショトク</t>
    </rPh>
    <rPh sb="4" eb="6">
      <t>キンガク</t>
    </rPh>
    <phoneticPr fontId="2"/>
  </si>
  <si>
    <t>計</t>
    <rPh sb="0" eb="1">
      <t>ケイ</t>
    </rPh>
    <phoneticPr fontId="2"/>
  </si>
  <si>
    <t>Ａ</t>
    <phoneticPr fontId="2"/>
  </si>
  <si>
    <t>※</t>
    <phoneticPr fontId="2"/>
  </si>
  <si>
    <t>ｈ　住宅扶助基準</t>
    <rPh sb="2" eb="4">
      <t>ジュウタク</t>
    </rPh>
    <rPh sb="4" eb="6">
      <t>フジョ</t>
    </rPh>
    <rPh sb="6" eb="8">
      <t>キジュン</t>
    </rPh>
    <phoneticPr fontId="2"/>
  </si>
  <si>
    <t>所得控除</t>
    <rPh sb="0" eb="2">
      <t>ショトク</t>
    </rPh>
    <rPh sb="2" eb="4">
      <t>コウジョ</t>
    </rPh>
    <phoneticPr fontId="2"/>
  </si>
  <si>
    <t>社会保険料</t>
    <rPh sb="0" eb="2">
      <t>シャカイ</t>
    </rPh>
    <rPh sb="2" eb="5">
      <t>ホケンリョウ</t>
    </rPh>
    <phoneticPr fontId="2"/>
  </si>
  <si>
    <t>（</t>
    <phoneticPr fontId="2"/>
  </si>
  <si>
    <t>生命保険料</t>
    <rPh sb="0" eb="2">
      <t>セイメイ</t>
    </rPh>
    <rPh sb="2" eb="5">
      <t>ホケンリョウ</t>
    </rPh>
    <phoneticPr fontId="2"/>
  </si>
  <si>
    <t>ｉ　需要額</t>
    <rPh sb="2" eb="4">
      <t>ジュヨウ</t>
    </rPh>
    <rPh sb="4" eb="5">
      <t>ガク</t>
    </rPh>
    <phoneticPr fontId="2"/>
  </si>
  <si>
    <t>（ａ～ｈの合計）</t>
    <rPh sb="5" eb="7">
      <t>ゴウケイ</t>
    </rPh>
    <phoneticPr fontId="2"/>
  </si>
  <si>
    <t>損害保険料</t>
    <rPh sb="0" eb="2">
      <t>ソンガイ</t>
    </rPh>
    <rPh sb="2" eb="5">
      <t>ホケンリョウ</t>
    </rPh>
    <phoneticPr fontId="2"/>
  </si>
  <si>
    <t>Ｂ</t>
    <phoneticPr fontId="2"/>
  </si>
  <si>
    <t>所得額（Ａ－Ｂ）</t>
    <rPh sb="0" eb="2">
      <t>ショトク</t>
    </rPh>
    <rPh sb="2" eb="3">
      <t>ガク</t>
    </rPh>
    <phoneticPr fontId="2"/>
  </si>
  <si>
    <t>Ｃ</t>
    <phoneticPr fontId="2"/>
  </si>
  <si>
    <r>
      <t>　　</t>
    </r>
    <r>
      <rPr>
        <u/>
        <sz val="9"/>
        <rFont val="ＭＳ Ｐ明朝"/>
        <family val="1"/>
        <charset val="128"/>
      </rPr>
      <t>収　　入　　額</t>
    </r>
    <rPh sb="2" eb="3">
      <t>オサム</t>
    </rPh>
    <rPh sb="5" eb="6">
      <t>イ</t>
    </rPh>
    <rPh sb="8" eb="9">
      <t>ガク</t>
    </rPh>
    <phoneticPr fontId="2"/>
  </si>
  <si>
    <t>　　需　　要　　額</t>
    <rPh sb="2" eb="3">
      <t>ジュ</t>
    </rPh>
    <rPh sb="5" eb="6">
      <t>ヨウ</t>
    </rPh>
    <rPh sb="8" eb="9">
      <t>ガク</t>
    </rPh>
    <phoneticPr fontId="2"/>
  </si>
  <si>
    <t>所得月額（C×１／１２）</t>
    <rPh sb="0" eb="2">
      <t>ショトク</t>
    </rPh>
    <rPh sb="2" eb="4">
      <t>ゲツガク</t>
    </rPh>
    <phoneticPr fontId="2"/>
  </si>
  <si>
    <t>Ｄ</t>
    <phoneticPr fontId="2"/>
  </si>
  <si>
    <t>※</t>
    <phoneticPr fontId="2"/>
  </si>
  <si>
    <t>Ｆ</t>
    <phoneticPr fontId="2"/>
  </si>
  <si>
    <t>＝</t>
    <phoneticPr fontId="2"/>
  </si>
  <si>
    <t>（</t>
    <phoneticPr fontId="2"/>
  </si>
  <si>
    <t>ｉ</t>
    <phoneticPr fontId="2"/>
  </si>
  <si>
    <t>障害者加算控除</t>
    <rPh sb="0" eb="3">
      <t>ショウガイシャ</t>
    </rPh>
    <rPh sb="3" eb="5">
      <t>カサン</t>
    </rPh>
    <rPh sb="5" eb="7">
      <t>コウジョ</t>
    </rPh>
    <phoneticPr fontId="2"/>
  </si>
  <si>
    <t>Ｅ</t>
    <phoneticPr fontId="2"/>
  </si>
  <si>
    <t>※</t>
    <phoneticPr fontId="2"/>
  </si>
  <si>
    <t>（保護基準により算定）</t>
    <rPh sb="1" eb="3">
      <t>ホゴ</t>
    </rPh>
    <rPh sb="3" eb="5">
      <t>キジュン</t>
    </rPh>
    <rPh sb="8" eb="10">
      <t>サンテイ</t>
    </rPh>
    <phoneticPr fontId="2"/>
  </si>
  <si>
    <t>（</t>
    <phoneticPr fontId="2"/>
  </si>
  <si>
    <t>収入額（Ｄ－Ｅ）</t>
    <rPh sb="0" eb="2">
      <t>シュウニュウ</t>
    </rPh>
    <rPh sb="2" eb="3">
      <t>ガク</t>
    </rPh>
    <phoneticPr fontId="2"/>
  </si>
  <si>
    <t>合　　　　　　　計</t>
    <rPh sb="0" eb="1">
      <t>ゴウ</t>
    </rPh>
    <rPh sb="8" eb="9">
      <t>ケイ</t>
    </rPh>
    <phoneticPr fontId="2"/>
  </si>
  <si>
    <t>ａ　　　　　　※</t>
    <phoneticPr fontId="2"/>
  </si>
  <si>
    <t>ｂ　　　　　　※</t>
    <phoneticPr fontId="2"/>
  </si>
  <si>
    <t>ｃ　　　　　　※</t>
    <phoneticPr fontId="2"/>
  </si>
  <si>
    <t>ｄ　　　　　　※</t>
    <phoneticPr fontId="2"/>
  </si>
  <si>
    <t>ｅ　　　　　　※</t>
    <phoneticPr fontId="2"/>
  </si>
  <si>
    <t>通</t>
    <rPh sb="0" eb="1">
      <t>ツウ</t>
    </rPh>
    <phoneticPr fontId="2"/>
  </si>
  <si>
    <t>（通学費を要した者ごとに記入すること）</t>
    <rPh sb="1" eb="3">
      <t>ツウガク</t>
    </rPh>
    <rPh sb="3" eb="4">
      <t>ヒ</t>
    </rPh>
    <rPh sb="5" eb="6">
      <t>ヨウ</t>
    </rPh>
    <rPh sb="8" eb="9">
      <t>モノ</t>
    </rPh>
    <rPh sb="12" eb="14">
      <t>キニュウ</t>
    </rPh>
    <phoneticPr fontId="2"/>
  </si>
  <si>
    <t>特記事項</t>
    <rPh sb="0" eb="2">
      <t>トッキ</t>
    </rPh>
    <rPh sb="2" eb="4">
      <t>ジコウ</t>
    </rPh>
    <phoneticPr fontId="2"/>
  </si>
  <si>
    <t>支弁区分</t>
    <rPh sb="0" eb="2">
      <t>シベン</t>
    </rPh>
    <rPh sb="2" eb="4">
      <t>クブン</t>
    </rPh>
    <phoneticPr fontId="2"/>
  </si>
  <si>
    <t>学</t>
    <rPh sb="0" eb="1">
      <t>ガク</t>
    </rPh>
    <phoneticPr fontId="2"/>
  </si>
  <si>
    <t>費</t>
    <rPh sb="0" eb="1">
      <t>ヒ</t>
    </rPh>
    <phoneticPr fontId="2"/>
  </si>
  <si>
    <t>　□　Ⅰ区分（令第２条第１号該当）</t>
    <rPh sb="4" eb="6">
      <t>クブン</t>
    </rPh>
    <rPh sb="7" eb="8">
      <t>レイ</t>
    </rPh>
    <rPh sb="8" eb="9">
      <t>ダイ</t>
    </rPh>
    <rPh sb="10" eb="11">
      <t>ジョウ</t>
    </rPh>
    <rPh sb="11" eb="12">
      <t>ダイ</t>
    </rPh>
    <rPh sb="13" eb="14">
      <t>ゴウ</t>
    </rPh>
    <rPh sb="14" eb="16">
      <t>ガイトウ</t>
    </rPh>
    <phoneticPr fontId="2"/>
  </si>
  <si>
    <t>明</t>
    <rPh sb="0" eb="1">
      <t>メイ</t>
    </rPh>
    <phoneticPr fontId="2"/>
  </si>
  <si>
    <t>　□　Ⅱ区分（　　〃　　第２号該当）</t>
    <rPh sb="4" eb="6">
      <t>クブン</t>
    </rPh>
    <rPh sb="12" eb="13">
      <t>ダイ</t>
    </rPh>
    <rPh sb="14" eb="15">
      <t>ゴウ</t>
    </rPh>
    <rPh sb="15" eb="17">
      <t>ガイトウ</t>
    </rPh>
    <phoneticPr fontId="2"/>
  </si>
  <si>
    <t>細</t>
    <rPh sb="0" eb="1">
      <t>ホソ</t>
    </rPh>
    <phoneticPr fontId="2"/>
  </si>
  <si>
    <t>　□　Ⅲ区分（　　〃　　第３号該当）</t>
    <rPh sb="4" eb="6">
      <t>クブン</t>
    </rPh>
    <rPh sb="12" eb="13">
      <t>ダイ</t>
    </rPh>
    <rPh sb="14" eb="15">
      <t>ゴウ</t>
    </rPh>
    <rPh sb="15" eb="17">
      <t>ガイトウ</t>
    </rPh>
    <phoneticPr fontId="2"/>
  </si>
  <si>
    <t>　　　　２．特記事項欄は生活保護等の該当事項を記入すること。</t>
    <rPh sb="6" eb="8">
      <t>トッキ</t>
    </rPh>
    <rPh sb="8" eb="10">
      <t>ジコウ</t>
    </rPh>
    <rPh sb="10" eb="11">
      <t>ラン</t>
    </rPh>
    <rPh sb="12" eb="14">
      <t>セイカツ</t>
    </rPh>
    <rPh sb="14" eb="16">
      <t>ホゴ</t>
    </rPh>
    <rPh sb="16" eb="17">
      <t>トウ</t>
    </rPh>
    <rPh sb="18" eb="20">
      <t>ガイトウ</t>
    </rPh>
    <rPh sb="20" eb="22">
      <t>ジコウ</t>
    </rPh>
    <rPh sb="23" eb="25">
      <t>キニュウ</t>
    </rPh>
    <phoneticPr fontId="2"/>
  </si>
  <si>
    <t>　　　　３．整理番号は個人別支給台帳の番号に合わせること。</t>
    <rPh sb="6" eb="8">
      <t>セイリ</t>
    </rPh>
    <rPh sb="8" eb="10">
      <t>バンゴウ</t>
    </rPh>
    <rPh sb="11" eb="13">
      <t>コジン</t>
    </rPh>
    <rPh sb="13" eb="14">
      <t>ベツ</t>
    </rPh>
    <rPh sb="14" eb="16">
      <t>シキュウ</t>
    </rPh>
    <rPh sb="16" eb="18">
      <t>ダイチョウ</t>
    </rPh>
    <rPh sb="19" eb="21">
      <t>バンゴウ</t>
    </rPh>
    <rPh sb="22" eb="23">
      <t>ア</t>
    </rPh>
    <phoneticPr fontId="2"/>
  </si>
  <si>
    <t>生活保護世帯　　該当　　非該当</t>
    <rPh sb="0" eb="2">
      <t>セイカツ</t>
    </rPh>
    <rPh sb="2" eb="4">
      <t>ホゴ</t>
    </rPh>
    <rPh sb="4" eb="6">
      <t>セタイ</t>
    </rPh>
    <rPh sb="8" eb="10">
      <t>ガイトウ</t>
    </rPh>
    <rPh sb="12" eb="15">
      <t>ヒガイトウ</t>
    </rPh>
    <phoneticPr fontId="2"/>
  </si>
  <si>
    <t>（</t>
    <phoneticPr fontId="2"/>
  </si>
  <si>
    <t>ｉ</t>
    <phoneticPr fontId="2"/>
  </si>
  <si>
    <t>　部　第　　　学年</t>
    <rPh sb="1" eb="2">
      <t>ブ</t>
    </rPh>
    <rPh sb="3" eb="4">
      <t>ダイ</t>
    </rPh>
    <rPh sb="7" eb="9">
      <t>ガクネン</t>
    </rPh>
    <phoneticPr fontId="2"/>
  </si>
  <si>
    <t>生活保護世帯</t>
    <rPh sb="0" eb="2">
      <t>セイカツ</t>
    </rPh>
    <rPh sb="2" eb="4">
      <t>ホゴ</t>
    </rPh>
    <rPh sb="4" eb="6">
      <t>セタイ</t>
    </rPh>
    <phoneticPr fontId="2"/>
  </si>
  <si>
    <t>該当　　・　　非該当</t>
    <rPh sb="0" eb="2">
      <t>ガイトウ</t>
    </rPh>
    <rPh sb="7" eb="10">
      <t>ヒガイトウ</t>
    </rPh>
    <phoneticPr fontId="2"/>
  </si>
  <si>
    <t>（特別支援学級通学の有無）</t>
    <rPh sb="1" eb="3">
      <t>トクベツ</t>
    </rPh>
    <rPh sb="3" eb="5">
      <t>シエン</t>
    </rPh>
    <rPh sb="5" eb="7">
      <t>ガッキュウ</t>
    </rPh>
    <rPh sb="7" eb="9">
      <t>ツウガク</t>
    </rPh>
    <rPh sb="10" eb="12">
      <t>ウム</t>
    </rPh>
    <phoneticPr fontId="2"/>
  </si>
  <si>
    <t>（注）　１．支弁区分欄は、特殊教育学級の場合は、収入額が需要額の２．５倍未満の者はⅡ区分、２．５倍以上の者はⅢ区分として処理すること。</t>
    <rPh sb="1" eb="2">
      <t>チュウ</t>
    </rPh>
    <rPh sb="6" eb="8">
      <t>シベン</t>
    </rPh>
    <rPh sb="8" eb="10">
      <t>クブン</t>
    </rPh>
    <rPh sb="10" eb="11">
      <t>ラン</t>
    </rPh>
    <rPh sb="13" eb="15">
      <t>トクシュ</t>
    </rPh>
    <rPh sb="15" eb="17">
      <t>キョウイク</t>
    </rPh>
    <rPh sb="17" eb="19">
      <t>ガッキュウ</t>
    </rPh>
    <rPh sb="20" eb="22">
      <t>バアイ</t>
    </rPh>
    <rPh sb="24" eb="26">
      <t>シュウニュウ</t>
    </rPh>
    <rPh sb="26" eb="27">
      <t>ガク</t>
    </rPh>
    <rPh sb="28" eb="30">
      <t>ジュヨウ</t>
    </rPh>
    <rPh sb="30" eb="31">
      <t>ガク</t>
    </rPh>
    <rPh sb="35" eb="36">
      <t>バイ</t>
    </rPh>
    <rPh sb="36" eb="38">
      <t>ミマン</t>
    </rPh>
    <rPh sb="39" eb="40">
      <t>モノ</t>
    </rPh>
    <rPh sb="42" eb="44">
      <t>クブン</t>
    </rPh>
    <rPh sb="48" eb="49">
      <t>バイ</t>
    </rPh>
    <rPh sb="49" eb="51">
      <t>イジョウ</t>
    </rPh>
    <rPh sb="52" eb="53">
      <t>モノ</t>
    </rPh>
    <rPh sb="55" eb="57">
      <t>クブン</t>
    </rPh>
    <rPh sb="60" eb="62">
      <t>ショリ</t>
    </rPh>
    <phoneticPr fontId="2"/>
  </si>
  <si>
    <t/>
  </si>
  <si>
    <t>（　　有　・　無　　）</t>
    <rPh sb="3" eb="4">
      <t>アリ</t>
    </rPh>
    <rPh sb="7" eb="8">
      <t>ナシ</t>
    </rPh>
    <phoneticPr fontId="2"/>
  </si>
  <si>
    <t>○○市○○町２３３</t>
    <rPh sb="2" eb="3">
      <t>シ</t>
    </rPh>
    <rPh sb="5" eb="6">
      <t>チョウ</t>
    </rPh>
    <phoneticPr fontId="2"/>
  </si>
  <si>
    <t>太枠で囲んだ欄のみ記入してください。</t>
    <rPh sb="0" eb="2">
      <t>フトワク</t>
    </rPh>
    <rPh sb="3" eb="4">
      <t>カコ</t>
    </rPh>
    <rPh sb="6" eb="7">
      <t>ラン</t>
    </rPh>
    <rPh sb="9" eb="11">
      <t>キニュウ</t>
    </rPh>
    <phoneticPr fontId="2"/>
  </si>
  <si>
    <t>【別紙１】</t>
    <rPh sb="1" eb="3">
      <t>ベッシ</t>
    </rPh>
    <phoneticPr fontId="2"/>
  </si>
  <si>
    <t>県立米子養護学校小学部
第４学年（有・無）</t>
    <rPh sb="0" eb="2">
      <t>ケンリツ</t>
    </rPh>
    <rPh sb="2" eb="4">
      <t>ヨナゴ</t>
    </rPh>
    <rPh sb="4" eb="6">
      <t>ヨウゴ</t>
    </rPh>
    <rPh sb="6" eb="8">
      <t>ガッコウ</t>
    </rPh>
    <rPh sb="8" eb="10">
      <t>ショウガク</t>
    </rPh>
    <rPh sb="10" eb="11">
      <t>ブ</t>
    </rPh>
    <rPh sb="12" eb="13">
      <t>ダイ</t>
    </rPh>
    <rPh sb="14" eb="16">
      <t>ガクネン</t>
    </rPh>
    <phoneticPr fontId="2"/>
  </si>
  <si>
    <r>
      <t xml:space="preserve">○○市立○○小学校　　　
第３学年（ </t>
    </r>
    <r>
      <rPr>
        <sz val="9"/>
        <rFont val="HG創英角ｺﾞｼｯｸUB"/>
        <family val="3"/>
        <charset val="128"/>
      </rPr>
      <t xml:space="preserve">有・無 </t>
    </r>
    <r>
      <rPr>
        <i/>
        <sz val="9"/>
        <rFont val="HG創英角ｺﾞｼｯｸUB"/>
        <family val="3"/>
        <charset val="128"/>
      </rPr>
      <t>）</t>
    </r>
    <rPh sb="2" eb="4">
      <t>シリツ</t>
    </rPh>
    <rPh sb="6" eb="9">
      <t>ショウガッコウ</t>
    </rPh>
    <rPh sb="13" eb="14">
      <t>ダイ</t>
    </rPh>
    <rPh sb="15" eb="17">
      <t>ガクネン</t>
    </rPh>
    <rPh sb="19" eb="20">
      <t>アリ</t>
    </rPh>
    <rPh sb="21" eb="22">
      <t>ナシ</t>
    </rPh>
    <phoneticPr fontId="2"/>
  </si>
  <si>
    <r>
      <t>小学</t>
    </r>
    <r>
      <rPr>
        <sz val="14"/>
        <rFont val="ＭＳ 明朝"/>
        <family val="1"/>
        <charset val="128"/>
      </rPr>
      <t>部第</t>
    </r>
    <r>
      <rPr>
        <sz val="14"/>
        <rFont val="HG創英角ｺﾞｼｯｸUB"/>
        <family val="3"/>
        <charset val="128"/>
      </rPr>
      <t>５</t>
    </r>
    <r>
      <rPr>
        <sz val="14"/>
        <rFont val="ＭＳ 明朝"/>
        <family val="1"/>
        <charset val="128"/>
      </rPr>
      <t>学年</t>
    </r>
    <rPh sb="0" eb="3">
      <t>ショウガクブ</t>
    </rPh>
    <rPh sb="3" eb="4">
      <t>ダイ</t>
    </rPh>
    <rPh sb="5" eb="7">
      <t>ガクネン</t>
    </rPh>
    <phoneticPr fontId="2"/>
  </si>
  <si>
    <t>特別支援教育就学奨励費にかかる収入額・需要額調書（兼委任状）</t>
    <rPh sb="0" eb="2">
      <t>トクベツ</t>
    </rPh>
    <rPh sb="2" eb="4">
      <t>シエン</t>
    </rPh>
    <rPh sb="4" eb="6">
      <t>キョウイク</t>
    </rPh>
    <rPh sb="6" eb="8">
      <t>シュウガク</t>
    </rPh>
    <rPh sb="8" eb="10">
      <t>ショウレイ</t>
    </rPh>
    <rPh sb="10" eb="11">
      <t>ヒ</t>
    </rPh>
    <rPh sb="15" eb="17">
      <t>シュウニュウ</t>
    </rPh>
    <rPh sb="17" eb="18">
      <t>ガク</t>
    </rPh>
    <rPh sb="19" eb="21">
      <t>ジュヨウ</t>
    </rPh>
    <rPh sb="21" eb="22">
      <t>ガク</t>
    </rPh>
    <rPh sb="22" eb="24">
      <t>チョウショ</t>
    </rPh>
    <rPh sb="25" eb="26">
      <t>ケン</t>
    </rPh>
    <rPh sb="26" eb="29">
      <t>イニンジョウ</t>
    </rPh>
    <phoneticPr fontId="2"/>
  </si>
  <si>
    <t>　　　下記のとおり収入額・需要額調書を提出します。また、就学奨励費の請求及び受領に関する権限を学校長に委任します。</t>
    <rPh sb="3" eb="5">
      <t>カキ</t>
    </rPh>
    <rPh sb="9" eb="11">
      <t>シュウニュウ</t>
    </rPh>
    <rPh sb="11" eb="12">
      <t>ガク</t>
    </rPh>
    <rPh sb="13" eb="15">
      <t>ジュヨウ</t>
    </rPh>
    <rPh sb="15" eb="16">
      <t>ガク</t>
    </rPh>
    <rPh sb="16" eb="18">
      <t>チョウショ</t>
    </rPh>
    <rPh sb="19" eb="21">
      <t>テイシュツ</t>
    </rPh>
    <rPh sb="28" eb="30">
      <t>シュウガク</t>
    </rPh>
    <rPh sb="30" eb="32">
      <t>ショウレイ</t>
    </rPh>
    <rPh sb="32" eb="33">
      <t>ヒ</t>
    </rPh>
    <rPh sb="34" eb="36">
      <t>セイキュウ</t>
    </rPh>
    <rPh sb="36" eb="37">
      <t>オヨ</t>
    </rPh>
    <rPh sb="38" eb="40">
      <t>ジュリョウ</t>
    </rPh>
    <rPh sb="41" eb="42">
      <t>カン</t>
    </rPh>
    <rPh sb="44" eb="46">
      <t>ケンゲン</t>
    </rPh>
    <rPh sb="47" eb="50">
      <t>ガッコウチョウ</t>
    </rPh>
    <rPh sb="51" eb="53">
      <t>イニン</t>
    </rPh>
    <phoneticPr fontId="2"/>
  </si>
  <si>
    <t>保護者氏名・押印</t>
    <rPh sb="0" eb="3">
      <t>ホゴシャ</t>
    </rPh>
    <rPh sb="3" eb="5">
      <t>シメイ</t>
    </rPh>
    <rPh sb="6" eb="8">
      <t>オウイン</t>
    </rPh>
    <phoneticPr fontId="2"/>
  </si>
  <si>
    <t>太枠で囲んだ欄を記入押印の上、この用紙のみ提出してください。</t>
    <rPh sb="0" eb="2">
      <t>フトワク</t>
    </rPh>
    <rPh sb="3" eb="4">
      <t>カコ</t>
    </rPh>
    <rPh sb="6" eb="7">
      <t>ラン</t>
    </rPh>
    <rPh sb="8" eb="10">
      <t>キニュウ</t>
    </rPh>
    <rPh sb="10" eb="12">
      <t>オウイン</t>
    </rPh>
    <rPh sb="13" eb="14">
      <t>ウエ</t>
    </rPh>
    <rPh sb="17" eb="19">
      <t>ヨウシ</t>
    </rPh>
    <rPh sb="21" eb="23">
      <t>テイシュツ</t>
    </rPh>
    <phoneticPr fontId="2"/>
  </si>
  <si>
    <t>記入例
（辞退者用）</t>
    <rPh sb="0" eb="2">
      <t>キニュウ</t>
    </rPh>
    <rPh sb="2" eb="3">
      <t>レイ</t>
    </rPh>
    <rPh sb="5" eb="8">
      <t>ジタイシャ</t>
    </rPh>
    <rPh sb="8" eb="9">
      <t>ヨウ</t>
    </rPh>
    <phoneticPr fontId="2"/>
  </si>
  <si>
    <t>記入例　１</t>
    <rPh sb="0" eb="2">
      <t>キニュウ</t>
    </rPh>
    <rPh sb="2" eb="3">
      <t>レイ</t>
    </rPh>
    <phoneticPr fontId="2"/>
  </si>
  <si>
    <t xml:space="preserve">
（　　　　　　　　　）</t>
    <phoneticPr fontId="2"/>
  </si>
  <si>
    <t>　県立〇〇学校長　様</t>
    <rPh sb="1" eb="3">
      <t>ケンリツ</t>
    </rPh>
    <rPh sb="5" eb="7">
      <t>ガッコウ</t>
    </rPh>
    <rPh sb="7" eb="8">
      <t>チョウ</t>
    </rPh>
    <rPh sb="9" eb="10">
      <t>サマ</t>
    </rPh>
    <phoneticPr fontId="2"/>
  </si>
  <si>
    <t>鳥取太郎 印</t>
    <rPh sb="0" eb="2">
      <t>トットリ</t>
    </rPh>
    <rPh sb="2" eb="4">
      <t>タロウ</t>
    </rPh>
    <rPh sb="5" eb="6">
      <t>イン</t>
    </rPh>
    <phoneticPr fontId="2"/>
  </si>
  <si>
    <t>鳥取一郎</t>
    <rPh sb="0" eb="2">
      <t>トットリ</t>
    </rPh>
    <rPh sb="2" eb="4">
      <t>イチロウ</t>
    </rPh>
    <phoneticPr fontId="2"/>
  </si>
  <si>
    <t>世　帯　の　収　入　状　況
☆給与所得、公的年金等所得のいずれかがある者については、総所得額から１０万円を控除する。</t>
    <rPh sb="0" eb="1">
      <t>ヨ</t>
    </rPh>
    <rPh sb="2" eb="3">
      <t>オビ</t>
    </rPh>
    <rPh sb="6" eb="7">
      <t>オサム</t>
    </rPh>
    <rPh sb="8" eb="9">
      <t>イ</t>
    </rPh>
    <rPh sb="10" eb="11">
      <t>ジョウ</t>
    </rPh>
    <rPh sb="12" eb="13">
      <t>イワン</t>
    </rPh>
    <rPh sb="42" eb="43">
      <t>ソウ</t>
    </rPh>
    <rPh sb="43" eb="45">
      <t>ショトク</t>
    </rPh>
    <rPh sb="45" eb="46">
      <t>ガク</t>
    </rPh>
    <rPh sb="50" eb="52">
      <t>マンエン</t>
    </rPh>
    <rPh sb="53" eb="55">
      <t>コウジョ</t>
    </rPh>
    <phoneticPr fontId="2"/>
  </si>
  <si>
    <t>鳥取県立〇〇学校</t>
    <rPh sb="0" eb="4">
      <t>トットリケンリツ</t>
    </rPh>
    <rPh sb="6" eb="8">
      <t>ガッコウ</t>
    </rPh>
    <phoneticPr fontId="2"/>
  </si>
  <si>
    <t>学校名、学年等</t>
    <rPh sb="0" eb="2">
      <t>ガッコウ</t>
    </rPh>
    <rPh sb="2" eb="3">
      <t>メイ</t>
    </rPh>
    <rPh sb="4" eb="6">
      <t>ガクネン</t>
    </rPh>
    <rPh sb="6" eb="7">
      <t>トウ</t>
    </rPh>
    <phoneticPr fontId="2"/>
  </si>
  <si>
    <t>鳥取太郎</t>
    <rPh sb="0" eb="2">
      <t>トットリ</t>
    </rPh>
    <rPh sb="2" eb="4">
      <t>タロウ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</si>
  <si>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</si>
  <si>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</si>
  <si>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二郎</t>
    <rPh sb="0" eb="2">
      <t>ジロウ</t>
    </rPh>
    <phoneticPr fontId="2"/>
  </si>
  <si>
    <t>三郎</t>
    <rPh sb="0" eb="2">
      <t>サブロウ</t>
    </rPh>
    <phoneticPr fontId="2"/>
  </si>
  <si>
    <t>鳥夫</t>
    <rPh sb="0" eb="1">
      <t>トリ</t>
    </rPh>
    <rPh sb="1" eb="2">
      <t>オット</t>
    </rPh>
    <phoneticPr fontId="2"/>
  </si>
  <si>
    <t>取子</t>
    <rPh sb="0" eb="1">
      <t>ト</t>
    </rPh>
    <rPh sb="1" eb="2">
      <t>コ</t>
    </rPh>
    <phoneticPr fontId="2"/>
  </si>
  <si>
    <t>　辞退します。　鳥取太郎</t>
    <rPh sb="1" eb="3">
      <t>ジタイ</t>
    </rPh>
    <rPh sb="8" eb="10">
      <t>トットリ</t>
    </rPh>
    <rPh sb="10" eb="12">
      <t>タロウ</t>
    </rPh>
    <phoneticPr fontId="2"/>
  </si>
  <si>
    <t>個人別総所得額（給与所得又は公的年金所得の有無）</t>
    <rPh sb="0" eb="3">
      <t>コジンベツ</t>
    </rPh>
    <rPh sb="3" eb="4">
      <t>ソウ</t>
    </rPh>
    <rPh sb="4" eb="7">
      <t>ショトクガク</t>
    </rPh>
    <rPh sb="8" eb="10">
      <t>キュウヨ</t>
    </rPh>
    <rPh sb="10" eb="12">
      <t>ショトク</t>
    </rPh>
    <rPh sb="12" eb="13">
      <t>マタ</t>
    </rPh>
    <rPh sb="14" eb="16">
      <t>コウテキ</t>
    </rPh>
    <rPh sb="16" eb="18">
      <t>ネンキン</t>
    </rPh>
    <rPh sb="18" eb="20">
      <t>ショトク</t>
    </rPh>
    <rPh sb="21" eb="23">
      <t>ウム</t>
    </rPh>
    <phoneticPr fontId="2"/>
  </si>
  <si>
    <t>世　帯　の　収　入　状　況
☆給与所得、公的年金等所得のいずれかがある者については、総所得額から１０万円を控除する。</t>
    <rPh sb="0" eb="1">
      <t>ヨ</t>
    </rPh>
    <rPh sb="2" eb="3">
      <t>オビ</t>
    </rPh>
    <rPh sb="6" eb="7">
      <t>オサム</t>
    </rPh>
    <rPh sb="8" eb="9">
      <t>イ</t>
    </rPh>
    <rPh sb="10" eb="11">
      <t>ジョウ</t>
    </rPh>
    <rPh sb="12" eb="13">
      <t>イワン</t>
    </rPh>
    <phoneticPr fontId="2"/>
  </si>
  <si>
    <t>□給与所得有　□公的年金有</t>
    <rPh sb="1" eb="5">
      <t>キュウヨショトク</t>
    </rPh>
    <rPh sb="5" eb="6">
      <t>アリ</t>
    </rPh>
    <rPh sb="8" eb="10">
      <t>コウテキ</t>
    </rPh>
    <rPh sb="10" eb="12">
      <t>ネンキン</t>
    </rPh>
    <rPh sb="12" eb="13">
      <t>アリ</t>
    </rPh>
    <phoneticPr fontId="2"/>
  </si>
  <si>
    <t>円</t>
    <rPh sb="0" eb="1">
      <t>エン</t>
    </rPh>
    <phoneticPr fontId="2"/>
  </si>
  <si>
    <t>ひとり親又は寡婦控除の額
※保護者等のみ</t>
    <rPh sb="3" eb="4">
      <t>オヤ</t>
    </rPh>
    <rPh sb="4" eb="5">
      <t>マタ</t>
    </rPh>
    <rPh sb="6" eb="10">
      <t>カフコウジョ</t>
    </rPh>
    <rPh sb="11" eb="12">
      <t>ガク</t>
    </rPh>
    <rPh sb="14" eb="17">
      <t>ホゴシャ</t>
    </rPh>
    <rPh sb="17" eb="18">
      <t>トウ</t>
    </rPh>
    <phoneticPr fontId="2"/>
  </si>
  <si>
    <t>　鳥取県立倉吉養護学校長　様</t>
    <rPh sb="1" eb="5">
      <t>トットリケンリツ</t>
    </rPh>
    <rPh sb="5" eb="7">
      <t>クラヨシ</t>
    </rPh>
    <rPh sb="7" eb="9">
      <t>ヨウゴ</t>
    </rPh>
    <rPh sb="9" eb="10">
      <t>ガク</t>
    </rPh>
    <rPh sb="10" eb="12">
      <t>コウチョウ</t>
    </rPh>
    <rPh sb="13" eb="14">
      <t>サマ</t>
    </rPh>
    <phoneticPr fontId="2"/>
  </si>
  <si>
    <t>鳥取県立倉吉養護学校</t>
    <rPh sb="0" eb="4">
      <t>トットリケンリツ</t>
    </rPh>
    <rPh sb="4" eb="6">
      <t>クラヨシ</t>
    </rPh>
    <rPh sb="6" eb="8">
      <t>ヨウゴ</t>
    </rPh>
    <rPh sb="8" eb="10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</si>
</sst>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ＭＳ Ｐ明朝"/>
      <family val="1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4"/>
      <name val="ＭＳ 明朝"/>
      <family val="1"/>
      <charset val="128"/>
    </font>
    <font>
      <i/>
      <sz val="14"/>
      <name val="HG創英角ｺﾞｼｯｸUB"/>
      <family val="3"/>
      <charset val="128"/>
    </font>
    <font>
      <i/>
      <sz val="9"/>
      <name val="HG創英角ｺﾞｼｯｸUB"/>
      <family val="3"/>
      <charset val="128"/>
    </font>
    <font>
      <i/>
      <sz val="8"/>
      <name val="HG創英角ｺﾞｼｯｸUB"/>
      <family val="3"/>
      <charset val="128"/>
    </font>
    <font>
      <sz val="8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9"/>
      <name val="HG創英角ｺﾞｼｯｸUB"/>
      <family val="3"/>
      <charset val="128"/>
    </font>
    <font>
      <i/>
      <sz val="14"/>
      <name val="HG教科書体"/>
      <family val="1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2"/>
      <name val="HG創英角ｺﾞｼｯｸUB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3" fillId="0" borderId="5" xfId="0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38" fontId="7" fillId="0" borderId="6" xfId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8" fontId="3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38" fontId="7" fillId="0" borderId="10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22" xfId="0" applyFont="1" applyFill="1" applyBorder="1" applyAlignme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27" fillId="0" borderId="1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right" vertical="center" wrapText="1"/>
    </xf>
    <xf numFmtId="0" fontId="4" fillId="0" borderId="75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right" vertical="center" wrapText="1"/>
    </xf>
    <xf numFmtId="0" fontId="3" fillId="0" borderId="78" xfId="0" applyFont="1" applyFill="1" applyBorder="1" applyAlignment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77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right" vertical="center" wrapText="1"/>
    </xf>
    <xf numFmtId="0" fontId="4" fillId="0" borderId="76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66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80" xfId="0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38" fontId="3" fillId="0" borderId="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38" fontId="3" fillId="0" borderId="4" xfId="0" applyNumberFormat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  <xf numFmtId="38" fontId="1" fillId="0" borderId="0" xfId="1" applyFill="1" applyBorder="1" applyAlignment="1">
      <alignment vertical="center"/>
    </xf>
    <xf numFmtId="38" fontId="1" fillId="0" borderId="7" xfId="1" applyFill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1" fillId="0" borderId="2" xfId="1" applyFill="1" applyBorder="1" applyAlignment="1">
      <alignment vertical="center"/>
    </xf>
    <xf numFmtId="38" fontId="1" fillId="0" borderId="12" xfId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wrapText="1"/>
    </xf>
    <xf numFmtId="0" fontId="4" fillId="0" borderId="35" xfId="0" applyFont="1" applyFill="1" applyBorder="1" applyAlignment="1">
      <alignment horizontal="right" wrapText="1"/>
    </xf>
    <xf numFmtId="0" fontId="3" fillId="0" borderId="58" xfId="0" applyFont="1" applyFill="1" applyBorder="1" applyAlignment="1">
      <alignment horizontal="center"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58" fontId="4" fillId="0" borderId="1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12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center" indent="1" shrinkToFit="1"/>
    </xf>
    <xf numFmtId="38" fontId="7" fillId="0" borderId="7" xfId="1" applyFont="1" applyFill="1" applyBorder="1" applyAlignment="1">
      <alignment horizontal="left" vertical="center" indent="1" shrinkToFit="1"/>
    </xf>
    <xf numFmtId="0" fontId="7" fillId="0" borderId="29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5" xfId="1" applyFont="1" applyFill="1" applyBorder="1" applyAlignment="1">
      <alignment horizontal="center" vertical="center"/>
    </xf>
    <xf numFmtId="38" fontId="1" fillId="0" borderId="46" xfId="1" applyFill="1" applyBorder="1" applyAlignment="1">
      <alignment vertical="center"/>
    </xf>
    <xf numFmtId="38" fontId="1" fillId="0" borderId="47" xfId="1" applyFill="1" applyBorder="1" applyAlignment="1">
      <alignment vertical="center"/>
    </xf>
    <xf numFmtId="38" fontId="3" fillId="0" borderId="48" xfId="1" applyFont="1" applyFill="1" applyBorder="1" applyAlignment="1">
      <alignment horizontal="center" vertical="center"/>
    </xf>
    <xf numFmtId="38" fontId="1" fillId="0" borderId="49" xfId="1" applyFill="1" applyBorder="1" applyAlignment="1">
      <alignment vertical="center"/>
    </xf>
    <xf numFmtId="38" fontId="1" fillId="0" borderId="50" xfId="1" applyFill="1" applyBorder="1" applyAlignment="1">
      <alignment vertical="center"/>
    </xf>
    <xf numFmtId="38" fontId="3" fillId="0" borderId="51" xfId="1" applyFont="1" applyFill="1" applyBorder="1" applyAlignment="1">
      <alignment horizontal="center" vertical="center"/>
    </xf>
    <xf numFmtId="38" fontId="1" fillId="0" borderId="52" xfId="1" applyFill="1" applyBorder="1" applyAlignment="1">
      <alignment vertical="center"/>
    </xf>
    <xf numFmtId="38" fontId="1" fillId="0" borderId="53" xfId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38" fontId="1" fillId="0" borderId="9" xfId="1" applyFill="1" applyBorder="1" applyAlignment="1">
      <alignment vertical="center"/>
    </xf>
    <xf numFmtId="38" fontId="1" fillId="0" borderId="11" xfId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0" fillId="0" borderId="76" xfId="0" applyBorder="1" applyAlignment="1">
      <alignment vertical="center" wrapText="1"/>
    </xf>
    <xf numFmtId="0" fontId="3" fillId="0" borderId="8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6" fillId="0" borderId="64" xfId="0" applyFont="1" applyFill="1" applyBorder="1" applyAlignment="1">
      <alignment horizontal="right" vertical="center" wrapText="1"/>
    </xf>
    <xf numFmtId="0" fontId="26" fillId="0" borderId="64" xfId="0" applyFont="1" applyFill="1" applyBorder="1" applyAlignment="1">
      <alignment horizontal="right" vertical="center"/>
    </xf>
    <xf numFmtId="58" fontId="17" fillId="0" borderId="1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58" fontId="17" fillId="0" borderId="2" xfId="0" applyNumberFormat="1" applyFont="1" applyFill="1" applyBorder="1" applyAlignment="1">
      <alignment horizontal="center" vertical="center" shrinkToFit="1"/>
    </xf>
    <xf numFmtId="58" fontId="17" fillId="0" borderId="12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right" vertical="center" wrapText="1"/>
    </xf>
    <xf numFmtId="0" fontId="26" fillId="0" borderId="55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left" vertical="center" indent="1" shrinkToFit="1"/>
    </xf>
    <xf numFmtId="38" fontId="14" fillId="0" borderId="7" xfId="1" applyFont="1" applyFill="1" applyBorder="1" applyAlignment="1">
      <alignment horizontal="left" vertical="center" indent="1" shrinkToFi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58" fontId="16" fillId="0" borderId="13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0" fillId="0" borderId="62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61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 shrinkToFit="1"/>
    </xf>
    <xf numFmtId="0" fontId="26" fillId="0" borderId="4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8" xfId="0" applyFont="1" applyFill="1" applyBorder="1" applyAlignment="1">
      <alignment horizontal="right" wrapText="1"/>
    </xf>
    <xf numFmtId="58" fontId="4" fillId="0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62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58" fontId="16" fillId="0" borderId="1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6" fillId="0" borderId="4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6</xdr:row>
      <xdr:rowOff>0</xdr:rowOff>
    </xdr:from>
    <xdr:to>
      <xdr:col>15</xdr:col>
      <xdr:colOff>552450</xdr:colOff>
      <xdr:row>7</xdr:row>
      <xdr:rowOff>123825</xdr:rowOff>
    </xdr:to>
    <xdr:sp macro="" textlink="">
      <xdr:nvSpPr>
        <xdr:cNvPr id="2067" name="AutoShape 1"/>
        <xdr:cNvSpPr>
          <a:spLocks noChangeArrowheads="1"/>
        </xdr:cNvSpPr>
      </xdr:nvSpPr>
      <xdr:spPr bwMode="auto">
        <a:xfrm>
          <a:off x="8296275" y="895350"/>
          <a:ext cx="114300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8</xdr:row>
      <xdr:rowOff>0</xdr:rowOff>
    </xdr:from>
    <xdr:to>
      <xdr:col>15</xdr:col>
      <xdr:colOff>571500</xdr:colOff>
      <xdr:row>9</xdr:row>
      <xdr:rowOff>123825</xdr:rowOff>
    </xdr:to>
    <xdr:sp macro="" textlink="">
      <xdr:nvSpPr>
        <xdr:cNvPr id="1181" name="AutoShape 1"/>
        <xdr:cNvSpPr>
          <a:spLocks noChangeArrowheads="1"/>
        </xdr:cNvSpPr>
      </xdr:nvSpPr>
      <xdr:spPr bwMode="auto">
        <a:xfrm>
          <a:off x="7639050" y="1238250"/>
          <a:ext cx="114300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10</xdr:row>
      <xdr:rowOff>95250</xdr:rowOff>
    </xdr:from>
    <xdr:to>
      <xdr:col>18</xdr:col>
      <xdr:colOff>123825</xdr:colOff>
      <xdr:row>14</xdr:row>
      <xdr:rowOff>28576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5657850" y="2028825"/>
          <a:ext cx="3581400" cy="657226"/>
        </a:xfrm>
        <a:prstGeom prst="borderCallout2">
          <a:avLst>
            <a:gd name="adj1" fmla="val 32291"/>
            <a:gd name="adj2" fmla="val 189"/>
            <a:gd name="adj3" fmla="val 11404"/>
            <a:gd name="adj4" fmla="val -12583"/>
            <a:gd name="adj5" fmla="val -78227"/>
            <a:gd name="adj6" fmla="val -66395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現在の住所を記入。</a:t>
          </a: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ただし、令和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年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日の住所と異なる場合は、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令和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年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日の住所も（　　）に記入。</a:t>
          </a:r>
        </a:p>
      </xdr:txBody>
    </xdr:sp>
    <xdr:clientData/>
  </xdr:twoCellAnchor>
  <xdr:twoCellAnchor>
    <xdr:from>
      <xdr:col>11</xdr:col>
      <xdr:colOff>340914</xdr:colOff>
      <xdr:row>21</xdr:row>
      <xdr:rowOff>134937</xdr:rowOff>
    </xdr:from>
    <xdr:to>
      <xdr:col>14</xdr:col>
      <xdr:colOff>598090</xdr:colOff>
      <xdr:row>24</xdr:row>
      <xdr:rowOff>144463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7167164" y="3706812"/>
          <a:ext cx="2459832" cy="456010"/>
        </a:xfrm>
        <a:prstGeom prst="borderCallout1">
          <a:avLst>
            <a:gd name="adj1" fmla="val 5614"/>
            <a:gd name="adj2" fmla="val -602"/>
            <a:gd name="adj3" fmla="val -59048"/>
            <a:gd name="adj4" fmla="val -22213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昨年の学校名、学年を記入</a:t>
          </a: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（兄弟についても記入）</a:t>
          </a:r>
        </a:p>
      </xdr:txBody>
    </xdr:sp>
    <xdr:clientData/>
  </xdr:twoCellAnchor>
  <xdr:twoCellAnchor>
    <xdr:from>
      <xdr:col>9</xdr:col>
      <xdr:colOff>1381124</xdr:colOff>
      <xdr:row>19</xdr:row>
      <xdr:rowOff>28574</xdr:rowOff>
    </xdr:from>
    <xdr:to>
      <xdr:col>11</xdr:col>
      <xdr:colOff>380996</xdr:colOff>
      <xdr:row>22</xdr:row>
      <xdr:rowOff>85722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 flipH="1" flipV="1">
          <a:off x="5114924" y="3390899"/>
          <a:ext cx="542922" cy="514348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10</xdr:col>
      <xdr:colOff>539353</xdr:colOff>
      <xdr:row>28</xdr:row>
      <xdr:rowOff>27782</xdr:rowOff>
    </xdr:from>
    <xdr:to>
      <xdr:col>14</xdr:col>
      <xdr:colOff>729855</xdr:colOff>
      <xdr:row>29</xdr:row>
      <xdr:rowOff>123032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5817791" y="4641454"/>
          <a:ext cx="3940970" cy="244078"/>
        </a:xfrm>
        <a:prstGeom prst="borderCallout1">
          <a:avLst>
            <a:gd name="adj1" fmla="val 44597"/>
            <a:gd name="adj2" fmla="val -514"/>
            <a:gd name="adj3" fmla="val -398039"/>
            <a:gd name="adj4" fmla="val -16746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特別支援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HGｺﾞｼｯｸM"/>
              <a:ea typeface="HGｺﾞｼｯｸM"/>
            </a:rPr>
            <a:t>学級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通学の有無について、該当する方に○印</a:t>
          </a: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14</xdr:col>
      <xdr:colOff>219074</xdr:colOff>
      <xdr:row>37</xdr:row>
      <xdr:rowOff>28575</xdr:rowOff>
    </xdr:from>
    <xdr:to>
      <xdr:col>19</xdr:col>
      <xdr:colOff>228600</xdr:colOff>
      <xdr:row>38</xdr:row>
      <xdr:rowOff>133350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7696199" y="5791200"/>
          <a:ext cx="1790701" cy="257175"/>
        </a:xfrm>
        <a:prstGeom prst="borderCallout1">
          <a:avLst>
            <a:gd name="adj1" fmla="val 101552"/>
            <a:gd name="adj2" fmla="val 8431"/>
            <a:gd name="adj3" fmla="val 190743"/>
            <a:gd name="adj4" fmla="val -1894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該当する方に○印</a:t>
          </a:r>
        </a:p>
      </xdr:txBody>
    </xdr:sp>
    <xdr:clientData/>
  </xdr:twoCellAnchor>
  <xdr:twoCellAnchor>
    <xdr:from>
      <xdr:col>9</xdr:col>
      <xdr:colOff>1066800</xdr:colOff>
      <xdr:row>20</xdr:row>
      <xdr:rowOff>123825</xdr:rowOff>
    </xdr:from>
    <xdr:to>
      <xdr:col>9</xdr:col>
      <xdr:colOff>1247775</xdr:colOff>
      <xdr:row>22</xdr:row>
      <xdr:rowOff>0</xdr:rowOff>
    </xdr:to>
    <xdr:sp macro="" textlink="">
      <xdr:nvSpPr>
        <xdr:cNvPr id="10" name="円/楕円 9"/>
        <xdr:cNvSpPr/>
      </xdr:nvSpPr>
      <xdr:spPr>
        <a:xfrm>
          <a:off x="4800600" y="3286125"/>
          <a:ext cx="180975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428625</xdr:colOff>
      <xdr:row>40</xdr:row>
      <xdr:rowOff>47625</xdr:rowOff>
    </xdr:from>
    <xdr:to>
      <xdr:col>14</xdr:col>
      <xdr:colOff>276225</xdr:colOff>
      <xdr:row>43</xdr:row>
      <xdr:rowOff>9525</xdr:rowOff>
    </xdr:to>
    <xdr:sp macro="" textlink="">
      <xdr:nvSpPr>
        <xdr:cNvPr id="15" name="円/楕円 14"/>
        <xdr:cNvSpPr/>
      </xdr:nvSpPr>
      <xdr:spPr>
        <a:xfrm>
          <a:off x="7172325" y="6267450"/>
          <a:ext cx="58102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400048</xdr:colOff>
      <xdr:row>15</xdr:row>
      <xdr:rowOff>76200</xdr:rowOff>
    </xdr:from>
    <xdr:to>
      <xdr:col>25</xdr:col>
      <xdr:colOff>161925</xdr:colOff>
      <xdr:row>21</xdr:row>
      <xdr:rowOff>0</xdr:rowOff>
    </xdr:to>
    <xdr:sp macro="" textlink="">
      <xdr:nvSpPr>
        <xdr:cNvPr id="18" name="AutoShape 6"/>
        <xdr:cNvSpPr>
          <a:spLocks/>
        </xdr:cNvSpPr>
      </xdr:nvSpPr>
      <xdr:spPr bwMode="auto">
        <a:xfrm>
          <a:off x="7226298" y="2755106"/>
          <a:ext cx="4990705" cy="816769"/>
        </a:xfrm>
        <a:prstGeom prst="borderCallout1">
          <a:avLst>
            <a:gd name="adj1" fmla="val 41380"/>
            <a:gd name="adj2" fmla="val -440"/>
            <a:gd name="adj3" fmla="val 2491"/>
            <a:gd name="adj4" fmla="val -13110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rtl="0" fontAlgn="base"/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　現時点で</a:t>
          </a:r>
          <a:r>
            <a:rPr lang="ja-JP" altLang="ja-JP" sz="1100" b="1" i="0" baseline="0">
              <a:solidFill>
                <a:schemeClr val="dk1"/>
              </a:solidFill>
              <a:latin typeface="HGｺﾞｼｯｸM" pitchFamily="49" charset="-128"/>
              <a:ea typeface="HGｺﾞｼｯｸM" pitchFamily="49" charset="-128"/>
              <a:cs typeface="+mn-cs"/>
            </a:rPr>
            <a:t>生計</a:t>
          </a:r>
          <a:r>
            <a:rPr lang="ja-JP" altLang="en-US" sz="1100" b="1" i="0" baseline="0">
              <a:solidFill>
                <a:schemeClr val="dk1"/>
              </a:solidFill>
              <a:latin typeface="HGｺﾞｼｯｸM" pitchFamily="49" charset="-128"/>
              <a:ea typeface="HGｺﾞｼｯｸM" pitchFamily="49" charset="-128"/>
              <a:cs typeface="+mn-cs"/>
            </a:rPr>
            <a:t>を一つにする家族</a:t>
          </a:r>
          <a:r>
            <a:rPr lang="ja-JP" altLang="ja-JP" sz="1100" b="1" i="0" baseline="0">
              <a:solidFill>
                <a:schemeClr val="dk1"/>
              </a:solidFill>
              <a:latin typeface="HGｺﾞｼｯｸM" pitchFamily="49" charset="-128"/>
              <a:ea typeface="HGｺﾞｼｯｸM" pitchFamily="49" charset="-128"/>
              <a:cs typeface="+mn-cs"/>
            </a:rPr>
            <a:t>全員を記入（同居、別居を問わない）</a:t>
          </a:r>
          <a:endParaRPr lang="en-US" altLang="ja-JP" sz="1100" b="1" i="0" baseline="0">
            <a:solidFill>
              <a:schemeClr val="dk1"/>
            </a:solidFill>
            <a:latin typeface="HGｺﾞｼｯｸM" pitchFamily="49" charset="-128"/>
            <a:ea typeface="HGｺﾞｼｯｸM" pitchFamily="49" charset="-128"/>
            <a:cs typeface="+mn-cs"/>
          </a:endParaRPr>
        </a:p>
        <a:p>
          <a:pPr rtl="0" fontAlgn="base"/>
          <a:r>
            <a:rPr lang="ja-JP" altLang="ja-JP" sz="1100" b="1" i="0" baseline="0">
              <a:solidFill>
                <a:schemeClr val="dk1"/>
              </a:solidFill>
              <a:latin typeface="HGｺﾞｼｯｸM" pitchFamily="49" charset="-128"/>
              <a:ea typeface="HGｺﾞｼｯｸM" pitchFamily="49" charset="-128"/>
              <a:cs typeface="+mn-cs"/>
            </a:rPr>
            <a:t>　　＊こちらに記入された方全員の所得の証明が必要になります</a:t>
          </a:r>
          <a:endParaRPr lang="en-US" altLang="ja-JP" sz="1100" b="1" i="0" baseline="0">
            <a:solidFill>
              <a:schemeClr val="dk1"/>
            </a:solidFill>
            <a:latin typeface="HGｺﾞｼｯｸM" pitchFamily="49" charset="-128"/>
            <a:ea typeface="HGｺﾞｼｯｸM" pitchFamily="49" charset="-128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年齢、学校名、学年は令和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年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31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日現在のものを記入</a:t>
          </a: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14</xdr:col>
      <xdr:colOff>19049</xdr:colOff>
      <xdr:row>2</xdr:row>
      <xdr:rowOff>228600</xdr:rowOff>
    </xdr:from>
    <xdr:to>
      <xdr:col>17</xdr:col>
      <xdr:colOff>85724</xdr:colOff>
      <xdr:row>3</xdr:row>
      <xdr:rowOff>180975</xdr:rowOff>
    </xdr:to>
    <xdr:sp macro="" textlink="">
      <xdr:nvSpPr>
        <xdr:cNvPr id="19" name="AutoShape 4"/>
        <xdr:cNvSpPr>
          <a:spLocks/>
        </xdr:cNvSpPr>
      </xdr:nvSpPr>
      <xdr:spPr bwMode="auto">
        <a:xfrm>
          <a:off x="7496174" y="609600"/>
          <a:ext cx="1590675" cy="238125"/>
        </a:xfrm>
        <a:prstGeom prst="borderCallout1">
          <a:avLst>
            <a:gd name="adj1" fmla="val 60000"/>
            <a:gd name="adj2" fmla="val -1377"/>
            <a:gd name="adj3" fmla="val 408666"/>
            <a:gd name="adj4" fmla="val -25589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　現在の学年を記入</a:t>
          </a:r>
        </a:p>
      </xdr:txBody>
    </xdr:sp>
    <xdr:clientData/>
  </xdr:twoCellAnchor>
  <xdr:twoCellAnchor>
    <xdr:from>
      <xdr:col>1</xdr:col>
      <xdr:colOff>381001</xdr:colOff>
      <xdr:row>1</xdr:row>
      <xdr:rowOff>95250</xdr:rowOff>
    </xdr:from>
    <xdr:to>
      <xdr:col>3</xdr:col>
      <xdr:colOff>276225</xdr:colOff>
      <xdr:row>2</xdr:row>
      <xdr:rowOff>200025</xdr:rowOff>
    </xdr:to>
    <xdr:sp macro="" textlink="">
      <xdr:nvSpPr>
        <xdr:cNvPr id="16" name="AutoShape 4"/>
        <xdr:cNvSpPr>
          <a:spLocks/>
        </xdr:cNvSpPr>
      </xdr:nvSpPr>
      <xdr:spPr bwMode="auto">
        <a:xfrm>
          <a:off x="571501" y="342900"/>
          <a:ext cx="1009649" cy="247650"/>
        </a:xfrm>
        <a:prstGeom prst="borderCallout1">
          <a:avLst>
            <a:gd name="adj1" fmla="val 100000"/>
            <a:gd name="adj2" fmla="val 61718"/>
            <a:gd name="adj3" fmla="val 399951"/>
            <a:gd name="adj4" fmla="val 42196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記名</a:t>
          </a:r>
          <a:endParaRPr lang="en-US" altLang="ja-JP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8</xdr:row>
      <xdr:rowOff>0</xdr:rowOff>
    </xdr:from>
    <xdr:to>
      <xdr:col>15</xdr:col>
      <xdr:colOff>571500</xdr:colOff>
      <xdr:row>9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39050" y="1609725"/>
          <a:ext cx="114300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45</xdr:row>
      <xdr:rowOff>76200</xdr:rowOff>
    </xdr:from>
    <xdr:to>
      <xdr:col>21</xdr:col>
      <xdr:colOff>66676</xdr:colOff>
      <xdr:row>47</xdr:row>
      <xdr:rowOff>95250</xdr:rowOff>
    </xdr:to>
    <xdr:sp macro="" textlink="">
      <xdr:nvSpPr>
        <xdr:cNvPr id="21" name="線吹き出し 1 (枠付き) 20"/>
        <xdr:cNvSpPr/>
      </xdr:nvSpPr>
      <xdr:spPr>
        <a:xfrm>
          <a:off x="7572375" y="6953250"/>
          <a:ext cx="2638426" cy="314325"/>
        </a:xfrm>
        <a:prstGeom prst="borderCallout1">
          <a:avLst>
            <a:gd name="adj1" fmla="val 52516"/>
            <a:gd name="adj2" fmla="val -338"/>
            <a:gd name="adj3" fmla="val -13214"/>
            <a:gd name="adj4" fmla="val -1540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oneCellAnchor>
    <xdr:from>
      <xdr:col>14</xdr:col>
      <xdr:colOff>133349</xdr:colOff>
      <xdr:row>45</xdr:row>
      <xdr:rowOff>95251</xdr:rowOff>
    </xdr:from>
    <xdr:ext cx="2476502" cy="266700"/>
    <xdr:sp macro="" textlink="">
      <xdr:nvSpPr>
        <xdr:cNvPr id="22" name="テキスト ボックス 21"/>
        <xdr:cNvSpPr txBox="1"/>
      </xdr:nvSpPr>
      <xdr:spPr>
        <a:xfrm>
          <a:off x="7610474" y="6972301"/>
          <a:ext cx="2476502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 b="1"/>
            <a:t> </a:t>
          </a:r>
          <a:r>
            <a:rPr kumimoji="1" lang="ja-JP" altLang="en-US" sz="1100" b="1"/>
            <a:t>辞退する旨を記載し、記名</a:t>
          </a:r>
        </a:p>
      </xdr:txBody>
    </xdr:sp>
    <xdr:clientData/>
  </xdr:oneCellAnchor>
  <xdr:twoCellAnchor>
    <xdr:from>
      <xdr:col>1</xdr:col>
      <xdr:colOff>666750</xdr:colOff>
      <xdr:row>2</xdr:row>
      <xdr:rowOff>38099</xdr:rowOff>
    </xdr:from>
    <xdr:to>
      <xdr:col>3</xdr:col>
      <xdr:colOff>561974</xdr:colOff>
      <xdr:row>3</xdr:row>
      <xdr:rowOff>28574</xdr:rowOff>
    </xdr:to>
    <xdr:sp macro="" textlink="">
      <xdr:nvSpPr>
        <xdr:cNvPr id="9" name="AutoShape 4"/>
        <xdr:cNvSpPr>
          <a:spLocks/>
        </xdr:cNvSpPr>
      </xdr:nvSpPr>
      <xdr:spPr bwMode="auto">
        <a:xfrm>
          <a:off x="857250" y="428624"/>
          <a:ext cx="1009649" cy="276225"/>
        </a:xfrm>
        <a:prstGeom prst="borderCallout1">
          <a:avLst>
            <a:gd name="adj1" fmla="val 100000"/>
            <a:gd name="adj2" fmla="val 61718"/>
            <a:gd name="adj3" fmla="val 284089"/>
            <a:gd name="adj4" fmla="val 15781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記名、押印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tabSelected="1" view="pageBreakPreview" zoomScale="86" zoomScaleNormal="100" zoomScaleSheetLayoutView="86" workbookViewId="0">
      <selection activeCell="J7" sqref="J7"/>
    </sheetView>
  </sheetViews>
  <sheetFormatPr defaultRowHeight="11.25" x14ac:dyDescent="0.15"/>
  <cols>
    <col min="1" max="1" width="2.5" style="4" customWidth="1"/>
    <col min="2" max="2" width="15.375" style="4" customWidth="1"/>
    <col min="3" max="3" width="1.75" style="2" customWidth="1"/>
    <col min="4" max="4" width="7" style="2" customWidth="1"/>
    <col min="5" max="5" width="2" style="3" customWidth="1"/>
    <col min="6" max="6" width="17.75" style="4" customWidth="1"/>
    <col min="7" max="7" width="2.75" style="4" customWidth="1"/>
    <col min="8" max="9" width="5.125" style="4" customWidth="1"/>
    <col min="10" max="10" width="18.75" style="4" customWidth="1"/>
    <col min="11" max="11" width="20.25" style="4" customWidth="1"/>
    <col min="12" max="12" width="9.625" style="4" customWidth="1"/>
    <col min="13" max="13" width="10.5" style="4" customWidth="1"/>
    <col min="14" max="16" width="9.625" style="4" customWidth="1"/>
    <col min="17" max="17" width="0.75" style="4" customWidth="1"/>
    <col min="18" max="18" width="1.5" style="4" customWidth="1"/>
    <col min="19" max="19" width="1.875" style="4" customWidth="1"/>
    <col min="20" max="20" width="9.625" style="4" customWidth="1"/>
    <col min="21" max="21" width="2" style="5" customWidth="1"/>
    <col min="22" max="22" width="2.875" style="4" customWidth="1"/>
    <col min="23" max="23" width="7.75" style="4" hidden="1" customWidth="1"/>
    <col min="24" max="24" width="3.875" style="4" hidden="1" customWidth="1"/>
    <col min="25" max="25" width="1.875" style="4" customWidth="1"/>
    <col min="26" max="26" width="3.75" style="6" customWidth="1"/>
    <col min="27" max="16384" width="9" style="4"/>
  </cols>
  <sheetData>
    <row r="1" spans="1:24" ht="22.5" customHeight="1" x14ac:dyDescent="0.15">
      <c r="F1" s="254" t="s">
        <v>109</v>
      </c>
      <c r="G1" s="254"/>
      <c r="H1" s="254"/>
      <c r="I1" s="254"/>
      <c r="J1" s="254"/>
      <c r="K1" s="254"/>
      <c r="L1" s="254"/>
      <c r="M1" s="254"/>
      <c r="N1" s="254"/>
      <c r="S1" s="202" t="s">
        <v>105</v>
      </c>
      <c r="T1" s="203"/>
      <c r="U1" s="204"/>
    </row>
    <row r="2" spans="1:24" ht="16.5" customHeight="1" x14ac:dyDescent="0.15">
      <c r="A2" s="260" t="s">
        <v>135</v>
      </c>
      <c r="B2" s="261"/>
      <c r="C2" s="261"/>
      <c r="D2" s="261"/>
      <c r="F2" s="111"/>
      <c r="G2" s="111"/>
      <c r="H2" s="111"/>
      <c r="I2" s="111"/>
      <c r="J2" s="111"/>
      <c r="L2" s="111"/>
      <c r="M2" s="111"/>
      <c r="N2" s="111"/>
      <c r="S2" s="203"/>
      <c r="T2" s="203"/>
      <c r="U2" s="204"/>
    </row>
    <row r="3" spans="1:24" ht="21.75" customHeight="1" thickBot="1" x14ac:dyDescent="0.2">
      <c r="A3" s="260" t="s">
        <v>110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Q3" s="4" t="s">
        <v>0</v>
      </c>
      <c r="W3" s="1" t="s">
        <v>1</v>
      </c>
    </row>
    <row r="4" spans="1:24" ht="13.5" x14ac:dyDescent="0.15">
      <c r="A4" s="235" t="s">
        <v>111</v>
      </c>
      <c r="B4" s="236"/>
      <c r="C4" s="85" t="s">
        <v>2</v>
      </c>
      <c r="D4" s="86"/>
      <c r="E4" s="87"/>
      <c r="F4" s="88"/>
      <c r="G4" s="88"/>
      <c r="H4" s="88"/>
      <c r="I4" s="89"/>
      <c r="J4" s="90" t="s">
        <v>3</v>
      </c>
      <c r="K4" s="90"/>
      <c r="L4" s="239" t="s">
        <v>4</v>
      </c>
      <c r="M4" s="240"/>
      <c r="N4" s="241"/>
      <c r="O4" s="242" t="s">
        <v>5</v>
      </c>
      <c r="P4" s="175"/>
      <c r="Q4" s="216" t="s">
        <v>6</v>
      </c>
      <c r="R4" s="217"/>
      <c r="S4" s="217"/>
      <c r="T4" s="217"/>
      <c r="U4" s="218"/>
      <c r="W4" s="10">
        <v>5</v>
      </c>
    </row>
    <row r="5" spans="1:24" ht="11.25" customHeight="1" x14ac:dyDescent="0.15">
      <c r="A5" s="251"/>
      <c r="B5" s="252"/>
      <c r="C5" s="11"/>
      <c r="D5" s="249"/>
      <c r="E5" s="249"/>
      <c r="F5" s="249"/>
      <c r="G5" s="249"/>
      <c r="H5" s="249"/>
      <c r="I5" s="250"/>
      <c r="J5" s="12"/>
      <c r="K5" s="12"/>
      <c r="L5" s="244" t="s">
        <v>136</v>
      </c>
      <c r="M5" s="245"/>
      <c r="N5" s="246"/>
      <c r="O5" s="243" t="s">
        <v>7</v>
      </c>
      <c r="P5" s="238"/>
      <c r="Q5" s="219"/>
      <c r="R5" s="206"/>
      <c r="S5" s="206"/>
      <c r="T5" s="206"/>
      <c r="U5" s="207"/>
      <c r="W5" s="1" t="s">
        <v>8</v>
      </c>
    </row>
    <row r="6" spans="1:24" ht="11.25" customHeight="1" x14ac:dyDescent="0.15">
      <c r="A6" s="253"/>
      <c r="B6" s="252"/>
      <c r="C6" s="11"/>
      <c r="D6" s="249"/>
      <c r="E6" s="249"/>
      <c r="F6" s="249"/>
      <c r="G6" s="249"/>
      <c r="H6" s="249"/>
      <c r="I6" s="250"/>
      <c r="J6" s="172"/>
      <c r="K6" s="144"/>
      <c r="L6" s="244"/>
      <c r="M6" s="245"/>
      <c r="N6" s="246"/>
      <c r="O6" s="243" t="s">
        <v>9</v>
      </c>
      <c r="P6" s="238"/>
      <c r="Q6" s="220"/>
      <c r="R6" s="209"/>
      <c r="S6" s="209"/>
      <c r="T6" s="209"/>
      <c r="U6" s="210"/>
      <c r="W6" s="15">
        <v>3</v>
      </c>
    </row>
    <row r="7" spans="1:24" ht="11.25" customHeight="1" x14ac:dyDescent="0.15">
      <c r="A7" s="253"/>
      <c r="B7" s="252"/>
      <c r="C7" s="13"/>
      <c r="D7" s="16" t="s">
        <v>10</v>
      </c>
      <c r="E7" s="16"/>
      <c r="F7" s="52"/>
      <c r="G7" s="17"/>
      <c r="H7" s="18" t="s">
        <v>11</v>
      </c>
      <c r="I7" s="171"/>
      <c r="J7" s="172"/>
      <c r="K7" s="394"/>
      <c r="L7" s="244" t="s">
        <v>96</v>
      </c>
      <c r="M7" s="245"/>
      <c r="N7" s="246"/>
      <c r="O7" s="243" t="s">
        <v>12</v>
      </c>
      <c r="P7" s="238"/>
      <c r="Q7" s="220"/>
      <c r="R7" s="209"/>
      <c r="S7" s="209"/>
      <c r="T7" s="209"/>
      <c r="U7" s="210"/>
      <c r="W7" s="6" t="s">
        <v>13</v>
      </c>
    </row>
    <row r="8" spans="1:24" ht="15" customHeight="1" thickBot="1" x14ac:dyDescent="0.2">
      <c r="A8" s="237"/>
      <c r="B8" s="238"/>
      <c r="C8" s="11"/>
      <c r="D8" s="83"/>
      <c r="E8" s="84"/>
      <c r="F8" s="79"/>
      <c r="G8" s="79"/>
      <c r="H8" s="79"/>
      <c r="I8" s="80"/>
      <c r="J8" s="130"/>
      <c r="K8" s="170"/>
      <c r="L8" s="257"/>
      <c r="M8" s="258"/>
      <c r="N8" s="259"/>
      <c r="O8" s="243" t="s">
        <v>14</v>
      </c>
      <c r="P8" s="238"/>
      <c r="Q8" s="220"/>
      <c r="R8" s="209"/>
      <c r="S8" s="209"/>
      <c r="T8" s="209"/>
      <c r="U8" s="210"/>
      <c r="W8" s="10">
        <v>6</v>
      </c>
      <c r="X8" s="4" t="s">
        <v>15</v>
      </c>
    </row>
    <row r="9" spans="1:24" ht="15" customHeight="1" x14ac:dyDescent="0.15">
      <c r="A9" s="223" t="s">
        <v>131</v>
      </c>
      <c r="B9" s="224"/>
      <c r="C9" s="224"/>
      <c r="D9" s="224"/>
      <c r="E9" s="224"/>
      <c r="F9" s="282" t="s">
        <v>16</v>
      </c>
      <c r="G9" s="283"/>
      <c r="H9" s="283"/>
      <c r="I9" s="283"/>
      <c r="J9" s="283"/>
      <c r="K9" s="284"/>
      <c r="L9" s="177" t="s">
        <v>17</v>
      </c>
      <c r="M9" s="221"/>
      <c r="N9" s="221"/>
      <c r="O9" s="173"/>
      <c r="P9" s="173"/>
      <c r="Q9" s="173"/>
      <c r="R9" s="222"/>
      <c r="S9" s="222"/>
      <c r="T9" s="222"/>
      <c r="U9" s="222"/>
      <c r="W9" s="6"/>
    </row>
    <row r="10" spans="1:24" ht="15" customHeight="1" x14ac:dyDescent="0.15">
      <c r="A10" s="220"/>
      <c r="B10" s="209"/>
      <c r="C10" s="209"/>
      <c r="D10" s="209"/>
      <c r="E10" s="209"/>
      <c r="F10" s="91"/>
      <c r="K10" s="280" t="s">
        <v>130</v>
      </c>
      <c r="L10" s="276" t="s">
        <v>20</v>
      </c>
      <c r="M10" s="173"/>
      <c r="N10" s="173"/>
      <c r="O10" s="173" t="s">
        <v>21</v>
      </c>
      <c r="P10" s="173"/>
      <c r="Q10" s="173"/>
      <c r="R10" s="222"/>
      <c r="S10" s="222"/>
      <c r="T10" s="222"/>
      <c r="U10" s="222"/>
    </row>
    <row r="11" spans="1:24" ht="13.5" customHeight="1" x14ac:dyDescent="0.15">
      <c r="A11" s="220"/>
      <c r="B11" s="209"/>
      <c r="C11" s="209"/>
      <c r="D11" s="209"/>
      <c r="E11" s="209"/>
      <c r="F11" s="92" t="s">
        <v>22</v>
      </c>
      <c r="G11" s="174" t="s">
        <v>18</v>
      </c>
      <c r="H11" s="242"/>
      <c r="I11" s="175"/>
      <c r="J11" s="139" t="s">
        <v>19</v>
      </c>
      <c r="K11" s="281"/>
      <c r="L11" s="238" t="s">
        <v>23</v>
      </c>
      <c r="M11" s="23" t="s">
        <v>24</v>
      </c>
      <c r="N11" s="23" t="s">
        <v>24</v>
      </c>
      <c r="O11" s="23" t="s">
        <v>24</v>
      </c>
      <c r="P11" s="12" t="s">
        <v>25</v>
      </c>
      <c r="Q11" s="255" t="s">
        <v>26</v>
      </c>
      <c r="R11" s="206"/>
      <c r="S11" s="206"/>
      <c r="T11" s="206"/>
      <c r="U11" s="207"/>
    </row>
    <row r="12" spans="1:24" ht="13.5" customHeight="1" x14ac:dyDescent="0.15">
      <c r="A12" s="225"/>
      <c r="B12" s="184"/>
      <c r="C12" s="184"/>
      <c r="D12" s="184"/>
      <c r="E12" s="184"/>
      <c r="F12" s="93"/>
      <c r="G12" s="176" t="s">
        <v>27</v>
      </c>
      <c r="H12" s="248"/>
      <c r="I12" s="177"/>
      <c r="J12" s="132" t="s">
        <v>99</v>
      </c>
      <c r="K12" s="281"/>
      <c r="L12" s="177"/>
      <c r="M12" s="25" t="s">
        <v>28</v>
      </c>
      <c r="N12" s="25" t="s">
        <v>29</v>
      </c>
      <c r="O12" s="25" t="s">
        <v>30</v>
      </c>
      <c r="P12" s="25" t="s">
        <v>31</v>
      </c>
      <c r="Q12" s="176" t="s">
        <v>32</v>
      </c>
      <c r="R12" s="184"/>
      <c r="S12" s="184"/>
      <c r="T12" s="184"/>
      <c r="U12" s="230"/>
      <c r="W12" s="26" t="s">
        <v>33</v>
      </c>
      <c r="X12" s="27" t="s">
        <v>34</v>
      </c>
    </row>
    <row r="13" spans="1:24" ht="14.25" customHeight="1" x14ac:dyDescent="0.15">
      <c r="A13" s="178" t="s">
        <v>35</v>
      </c>
      <c r="B13" s="173" t="s">
        <v>36</v>
      </c>
      <c r="C13" s="28"/>
      <c r="D13" s="183"/>
      <c r="E13" s="53" t="s">
        <v>37</v>
      </c>
      <c r="F13" s="211" t="s">
        <v>115</v>
      </c>
      <c r="G13" s="226"/>
      <c r="H13" s="233"/>
      <c r="I13" s="234"/>
      <c r="J13" s="214"/>
      <c r="K13" s="166" t="s">
        <v>132</v>
      </c>
      <c r="L13" s="55" t="s">
        <v>37</v>
      </c>
      <c r="M13" s="29" t="s">
        <v>37</v>
      </c>
      <c r="N13" s="29" t="s">
        <v>37</v>
      </c>
      <c r="O13" s="29" t="s">
        <v>37</v>
      </c>
      <c r="P13" s="29" t="s">
        <v>37</v>
      </c>
      <c r="Q13" s="219" t="s">
        <v>38</v>
      </c>
      <c r="R13" s="206"/>
      <c r="S13" s="206"/>
      <c r="T13" s="206"/>
      <c r="U13" s="207"/>
      <c r="W13" s="173">
        <f>YEAR(G13)</f>
        <v>1900</v>
      </c>
      <c r="X13" s="187" t="s">
        <v>101</v>
      </c>
    </row>
    <row r="14" spans="1:24" ht="14.25" customHeight="1" x14ac:dyDescent="0.15">
      <c r="A14" s="179"/>
      <c r="B14" s="173"/>
      <c r="C14" s="19"/>
      <c r="D14" s="184"/>
      <c r="E14" s="20"/>
      <c r="F14" s="212"/>
      <c r="G14" s="24" t="s">
        <v>39</v>
      </c>
      <c r="H14" s="31"/>
      <c r="I14" s="32" t="s">
        <v>40</v>
      </c>
      <c r="J14" s="256"/>
      <c r="K14" s="162" t="s">
        <v>133</v>
      </c>
      <c r="L14" s="56" t="s">
        <v>101</v>
      </c>
      <c r="M14" s="33" t="s">
        <v>101</v>
      </c>
      <c r="N14" s="33" t="s">
        <v>101</v>
      </c>
      <c r="O14" s="33"/>
      <c r="P14" s="33"/>
      <c r="Q14" s="195"/>
      <c r="R14" s="196"/>
      <c r="S14" s="196"/>
      <c r="T14" s="196"/>
      <c r="U14" s="34"/>
      <c r="W14" s="173"/>
      <c r="X14" s="173"/>
    </row>
    <row r="15" spans="1:24" ht="14.25" customHeight="1" x14ac:dyDescent="0.15">
      <c r="A15" s="179"/>
      <c r="B15" s="173" t="s">
        <v>41</v>
      </c>
      <c r="C15" s="7"/>
      <c r="D15" s="183"/>
      <c r="E15" s="8"/>
      <c r="F15" s="211" t="s">
        <v>115</v>
      </c>
      <c r="G15" s="226"/>
      <c r="H15" s="227"/>
      <c r="I15" s="228"/>
      <c r="J15" s="214" t="s">
        <v>102</v>
      </c>
      <c r="K15" s="163" t="s">
        <v>132</v>
      </c>
      <c r="L15" s="188" t="s">
        <v>101</v>
      </c>
      <c r="M15" s="189" t="s">
        <v>101</v>
      </c>
      <c r="N15" s="189" t="s">
        <v>101</v>
      </c>
      <c r="O15" s="189"/>
      <c r="P15" s="190"/>
      <c r="Q15" s="197"/>
      <c r="R15" s="196"/>
      <c r="S15" s="196"/>
      <c r="T15" s="196"/>
      <c r="U15" s="34" t="s">
        <v>37</v>
      </c>
      <c r="W15" s="173">
        <f>YEAR(G15)</f>
        <v>1900</v>
      </c>
      <c r="X15" s="187" t="s">
        <v>101</v>
      </c>
    </row>
    <row r="16" spans="1:24" ht="14.25" customHeight="1" x14ac:dyDescent="0.15">
      <c r="A16" s="179"/>
      <c r="B16" s="173"/>
      <c r="C16" s="19"/>
      <c r="D16" s="184"/>
      <c r="E16" s="20"/>
      <c r="F16" s="212"/>
      <c r="G16" s="24" t="s">
        <v>42</v>
      </c>
      <c r="H16" s="31"/>
      <c r="I16" s="32" t="s">
        <v>40</v>
      </c>
      <c r="J16" s="256"/>
      <c r="K16" s="162" t="s">
        <v>133</v>
      </c>
      <c r="L16" s="188"/>
      <c r="M16" s="189"/>
      <c r="N16" s="189"/>
      <c r="O16" s="189"/>
      <c r="P16" s="191"/>
      <c r="Q16" s="192" t="s">
        <v>43</v>
      </c>
      <c r="R16" s="193"/>
      <c r="S16" s="193"/>
      <c r="T16" s="193"/>
      <c r="U16" s="194"/>
      <c r="W16" s="173"/>
      <c r="X16" s="173"/>
    </row>
    <row r="17" spans="1:24" ht="14.25" customHeight="1" x14ac:dyDescent="0.15">
      <c r="A17" s="179"/>
      <c r="B17" s="173" t="s">
        <v>44</v>
      </c>
      <c r="C17" s="7"/>
      <c r="D17" s="183"/>
      <c r="E17" s="8"/>
      <c r="F17" s="211" t="s">
        <v>115</v>
      </c>
      <c r="G17" s="226"/>
      <c r="H17" s="227"/>
      <c r="I17" s="228"/>
      <c r="J17" s="214" t="s">
        <v>102</v>
      </c>
      <c r="K17" s="163" t="s">
        <v>132</v>
      </c>
      <c r="L17" s="188" t="s">
        <v>101</v>
      </c>
      <c r="M17" s="189" t="s">
        <v>101</v>
      </c>
      <c r="N17" s="189" t="s">
        <v>101</v>
      </c>
      <c r="O17" s="189"/>
      <c r="P17" s="190"/>
      <c r="Q17" s="195"/>
      <c r="R17" s="196"/>
      <c r="S17" s="196"/>
      <c r="T17" s="196"/>
      <c r="U17" s="34"/>
      <c r="W17" s="173">
        <f>IF($W$8&gt;2,YEAR(G17),"")</f>
        <v>1900</v>
      </c>
      <c r="X17" s="187" t="s">
        <v>101</v>
      </c>
    </row>
    <row r="18" spans="1:24" ht="14.25" customHeight="1" x14ac:dyDescent="0.15">
      <c r="A18" s="179"/>
      <c r="B18" s="173"/>
      <c r="C18" s="19"/>
      <c r="D18" s="184"/>
      <c r="E18" s="20"/>
      <c r="F18" s="212"/>
      <c r="G18" s="24" t="s">
        <v>94</v>
      </c>
      <c r="H18" s="31"/>
      <c r="I18" s="32" t="s">
        <v>40</v>
      </c>
      <c r="J18" s="256"/>
      <c r="K18" s="162" t="s">
        <v>133</v>
      </c>
      <c r="L18" s="188"/>
      <c r="M18" s="189"/>
      <c r="N18" s="189"/>
      <c r="O18" s="189"/>
      <c r="P18" s="191"/>
      <c r="Q18" s="198"/>
      <c r="R18" s="199"/>
      <c r="S18" s="199"/>
      <c r="T18" s="199"/>
      <c r="U18" s="36" t="s">
        <v>37</v>
      </c>
      <c r="W18" s="173"/>
      <c r="X18" s="173"/>
    </row>
    <row r="19" spans="1:24" ht="14.25" customHeight="1" x14ac:dyDescent="0.15">
      <c r="A19" s="179"/>
      <c r="B19" s="173" t="s">
        <v>45</v>
      </c>
      <c r="C19" s="7" t="s">
        <v>46</v>
      </c>
      <c r="D19" s="183"/>
      <c r="E19" s="8"/>
      <c r="F19" s="211" t="s">
        <v>115</v>
      </c>
      <c r="G19" s="226"/>
      <c r="H19" s="233"/>
      <c r="I19" s="234"/>
      <c r="J19" s="214" t="s">
        <v>102</v>
      </c>
      <c r="K19" s="163" t="s">
        <v>132</v>
      </c>
      <c r="L19" s="188" t="s">
        <v>101</v>
      </c>
      <c r="M19" s="189" t="s">
        <v>101</v>
      </c>
      <c r="N19" s="189" t="s">
        <v>101</v>
      </c>
      <c r="O19" s="189"/>
      <c r="P19" s="190"/>
      <c r="Q19" s="181" t="s">
        <v>47</v>
      </c>
      <c r="R19" s="200"/>
      <c r="S19" s="200"/>
      <c r="T19" s="200"/>
      <c r="U19" s="201"/>
      <c r="W19" s="173">
        <f>IF($W$8&gt;3,YEAR(G19),"")</f>
        <v>1900</v>
      </c>
      <c r="X19" s="187" t="s">
        <v>101</v>
      </c>
    </row>
    <row r="20" spans="1:24" ht="14.25" customHeight="1" x14ac:dyDescent="0.15">
      <c r="A20" s="180"/>
      <c r="B20" s="173"/>
      <c r="C20" s="19"/>
      <c r="D20" s="184"/>
      <c r="E20" s="20"/>
      <c r="F20" s="212"/>
      <c r="G20" s="24" t="s">
        <v>42</v>
      </c>
      <c r="H20" s="31"/>
      <c r="I20" s="32" t="s">
        <v>40</v>
      </c>
      <c r="J20" s="256"/>
      <c r="K20" s="162" t="s">
        <v>133</v>
      </c>
      <c r="L20" s="188"/>
      <c r="M20" s="189"/>
      <c r="N20" s="189"/>
      <c r="O20" s="189"/>
      <c r="P20" s="191"/>
      <c r="Q20" s="192" t="s">
        <v>48</v>
      </c>
      <c r="R20" s="193"/>
      <c r="S20" s="193"/>
      <c r="T20" s="193"/>
      <c r="U20" s="194"/>
      <c r="W20" s="173"/>
      <c r="X20" s="173"/>
    </row>
    <row r="21" spans="1:24" ht="14.25" customHeight="1" x14ac:dyDescent="0.15">
      <c r="A21" s="178" t="s">
        <v>49</v>
      </c>
      <c r="B21" s="173" t="s">
        <v>50</v>
      </c>
      <c r="C21" s="181"/>
      <c r="D21" s="183"/>
      <c r="E21" s="53"/>
      <c r="F21" s="211" t="s">
        <v>115</v>
      </c>
      <c r="G21" s="226"/>
      <c r="H21" s="233"/>
      <c r="I21" s="234"/>
      <c r="J21" s="214" t="s">
        <v>102</v>
      </c>
      <c r="K21" s="163" t="s">
        <v>132</v>
      </c>
      <c r="L21" s="188" t="s">
        <v>101</v>
      </c>
      <c r="M21" s="189" t="s">
        <v>101</v>
      </c>
      <c r="N21" s="189" t="s">
        <v>101</v>
      </c>
      <c r="O21" s="189"/>
      <c r="P21" s="190"/>
      <c r="Q21" s="195"/>
      <c r="R21" s="196"/>
      <c r="S21" s="196"/>
      <c r="T21" s="196"/>
      <c r="U21" s="34"/>
      <c r="W21" s="173">
        <f>IF($W$8&gt;4,YEAR(G21),"")</f>
        <v>1900</v>
      </c>
      <c r="X21" s="187" t="s">
        <v>101</v>
      </c>
    </row>
    <row r="22" spans="1:24" ht="14.25" customHeight="1" x14ac:dyDescent="0.15">
      <c r="A22" s="179"/>
      <c r="B22" s="173"/>
      <c r="C22" s="182"/>
      <c r="D22" s="184"/>
      <c r="E22" s="54"/>
      <c r="F22" s="212"/>
      <c r="G22" s="24" t="s">
        <v>51</v>
      </c>
      <c r="H22" s="31"/>
      <c r="I22" s="32" t="s">
        <v>40</v>
      </c>
      <c r="J22" s="256"/>
      <c r="K22" s="162" t="s">
        <v>133</v>
      </c>
      <c r="L22" s="188"/>
      <c r="M22" s="189"/>
      <c r="N22" s="189"/>
      <c r="O22" s="189"/>
      <c r="P22" s="191"/>
      <c r="Q22" s="198"/>
      <c r="R22" s="199"/>
      <c r="S22" s="199"/>
      <c r="T22" s="199"/>
      <c r="U22" s="36" t="s">
        <v>37</v>
      </c>
      <c r="W22" s="173"/>
      <c r="X22" s="173"/>
    </row>
    <row r="23" spans="1:24" ht="14.25" customHeight="1" x14ac:dyDescent="0.15">
      <c r="A23" s="179"/>
      <c r="B23" s="173" t="s">
        <v>52</v>
      </c>
      <c r="C23" s="181"/>
      <c r="D23" s="183"/>
      <c r="E23" s="53"/>
      <c r="F23" s="211" t="s">
        <v>115</v>
      </c>
      <c r="G23" s="226"/>
      <c r="H23" s="233"/>
      <c r="I23" s="234"/>
      <c r="J23" s="214" t="s">
        <v>102</v>
      </c>
      <c r="K23" s="163" t="s">
        <v>132</v>
      </c>
      <c r="L23" s="188" t="s">
        <v>101</v>
      </c>
      <c r="M23" s="189" t="s">
        <v>101</v>
      </c>
      <c r="N23" s="189" t="s">
        <v>101</v>
      </c>
      <c r="O23" s="189"/>
      <c r="P23" s="190"/>
      <c r="Q23" s="292" t="s">
        <v>53</v>
      </c>
      <c r="R23" s="200"/>
      <c r="S23" s="200"/>
      <c r="T23" s="200"/>
      <c r="U23" s="37" t="s">
        <v>24</v>
      </c>
      <c r="W23" s="173">
        <f>IF($W$8&gt;5,YEAR(G23),"")</f>
        <v>1900</v>
      </c>
      <c r="X23" s="187" t="s">
        <v>101</v>
      </c>
    </row>
    <row r="24" spans="1:24" ht="14.25" customHeight="1" x14ac:dyDescent="0.15">
      <c r="A24" s="179"/>
      <c r="B24" s="173"/>
      <c r="C24" s="182"/>
      <c r="D24" s="184"/>
      <c r="E24" s="54"/>
      <c r="F24" s="212"/>
      <c r="G24" s="24" t="s">
        <v>39</v>
      </c>
      <c r="H24" s="31"/>
      <c r="I24" s="32" t="s">
        <v>40</v>
      </c>
      <c r="J24" s="256"/>
      <c r="K24" s="162" t="s">
        <v>133</v>
      </c>
      <c r="L24" s="188"/>
      <c r="M24" s="189"/>
      <c r="N24" s="189"/>
      <c r="O24" s="189"/>
      <c r="P24" s="191"/>
      <c r="Q24" s="192" t="s">
        <v>54</v>
      </c>
      <c r="R24" s="193"/>
      <c r="S24" s="193"/>
      <c r="T24" s="193"/>
      <c r="U24" s="194"/>
      <c r="W24" s="173"/>
      <c r="X24" s="173"/>
    </row>
    <row r="25" spans="1:24" ht="14.25" customHeight="1" x14ac:dyDescent="0.15">
      <c r="A25" s="179"/>
      <c r="B25" s="173" t="s">
        <v>55</v>
      </c>
      <c r="C25" s="181"/>
      <c r="D25" s="183"/>
      <c r="E25" s="53"/>
      <c r="F25" s="211" t="s">
        <v>115</v>
      </c>
      <c r="G25" s="226" t="s">
        <v>101</v>
      </c>
      <c r="H25" s="233"/>
      <c r="I25" s="234"/>
      <c r="J25" s="214" t="s">
        <v>102</v>
      </c>
      <c r="K25" s="163" t="s">
        <v>132</v>
      </c>
      <c r="L25" s="188" t="s">
        <v>101</v>
      </c>
      <c r="M25" s="189" t="s">
        <v>101</v>
      </c>
      <c r="N25" s="189" t="s">
        <v>101</v>
      </c>
      <c r="O25" s="189" t="s">
        <v>101</v>
      </c>
      <c r="P25" s="190" t="s">
        <v>101</v>
      </c>
      <c r="Q25" s="195"/>
      <c r="R25" s="196"/>
      <c r="S25" s="196"/>
      <c r="T25" s="196"/>
      <c r="U25" s="34"/>
      <c r="W25" s="173" t="str">
        <f>IF($W$8&gt;6,YEAR(G25),"")</f>
        <v/>
      </c>
      <c r="X25" s="187" t="s">
        <v>101</v>
      </c>
    </row>
    <row r="26" spans="1:24" ht="14.25" customHeight="1" x14ac:dyDescent="0.15">
      <c r="A26" s="179"/>
      <c r="B26" s="173"/>
      <c r="C26" s="182"/>
      <c r="D26" s="184"/>
      <c r="E26" s="54"/>
      <c r="F26" s="212"/>
      <c r="G26" s="24" t="s">
        <v>51</v>
      </c>
      <c r="H26" s="31" t="s">
        <v>101</v>
      </c>
      <c r="I26" s="32" t="s">
        <v>40</v>
      </c>
      <c r="J26" s="256"/>
      <c r="K26" s="162" t="s">
        <v>133</v>
      </c>
      <c r="L26" s="188"/>
      <c r="M26" s="189"/>
      <c r="N26" s="189"/>
      <c r="O26" s="189"/>
      <c r="P26" s="191"/>
      <c r="Q26" s="197"/>
      <c r="R26" s="196"/>
      <c r="S26" s="196"/>
      <c r="T26" s="196"/>
      <c r="U26" s="34" t="s">
        <v>37</v>
      </c>
      <c r="W26" s="173"/>
      <c r="X26" s="173"/>
    </row>
    <row r="27" spans="1:24" ht="12" customHeight="1" x14ac:dyDescent="0.15">
      <c r="A27" s="179"/>
      <c r="B27" s="186" t="s">
        <v>134</v>
      </c>
      <c r="C27" s="181"/>
      <c r="D27" s="183"/>
      <c r="E27" s="53"/>
      <c r="F27" s="285"/>
      <c r="G27" s="287"/>
      <c r="H27" s="288"/>
      <c r="I27" s="289"/>
      <c r="J27" s="214" t="s">
        <v>102</v>
      </c>
      <c r="K27" s="163" t="s">
        <v>132</v>
      </c>
      <c r="L27" s="290"/>
      <c r="M27" s="189"/>
      <c r="N27" s="189"/>
      <c r="O27" s="189"/>
      <c r="P27" s="190"/>
      <c r="Q27" s="197"/>
      <c r="R27" s="196"/>
      <c r="S27" s="196"/>
      <c r="T27" s="196"/>
      <c r="U27" s="34"/>
      <c r="W27" s="173" t="str">
        <f>IF($W$10&gt;6,YEAR(G27),"")</f>
        <v/>
      </c>
      <c r="X27" s="187" t="s">
        <v>101</v>
      </c>
    </row>
    <row r="28" spans="1:24" ht="25.5" customHeight="1" x14ac:dyDescent="0.15">
      <c r="A28" s="179"/>
      <c r="B28" s="186"/>
      <c r="C28" s="182"/>
      <c r="D28" s="184"/>
      <c r="E28" s="54"/>
      <c r="F28" s="286"/>
      <c r="G28" s="132" t="s">
        <v>39</v>
      </c>
      <c r="H28" s="81"/>
      <c r="I28" s="32" t="s">
        <v>40</v>
      </c>
      <c r="J28" s="256"/>
      <c r="K28" s="162" t="s">
        <v>133</v>
      </c>
      <c r="L28" s="291"/>
      <c r="M28" s="189"/>
      <c r="N28" s="189"/>
      <c r="O28" s="189"/>
      <c r="P28" s="191"/>
      <c r="Q28" s="197"/>
      <c r="R28" s="196"/>
      <c r="S28" s="196"/>
      <c r="T28" s="196"/>
      <c r="U28" s="34"/>
      <c r="W28" s="173"/>
      <c r="X28" s="173"/>
    </row>
    <row r="29" spans="1:24" ht="14.25" customHeight="1" x14ac:dyDescent="0.15">
      <c r="A29" s="179"/>
      <c r="B29" s="173" t="s">
        <v>45</v>
      </c>
      <c r="C29" s="7" t="s">
        <v>56</v>
      </c>
      <c r="D29" s="183"/>
      <c r="E29" s="8"/>
      <c r="F29" s="212" t="s">
        <v>101</v>
      </c>
      <c r="G29" s="226" t="s">
        <v>101</v>
      </c>
      <c r="H29" s="233"/>
      <c r="I29" s="234"/>
      <c r="J29" s="214" t="s">
        <v>102</v>
      </c>
      <c r="K29" s="163" t="s">
        <v>132</v>
      </c>
      <c r="L29" s="188" t="s">
        <v>101</v>
      </c>
      <c r="M29" s="189" t="s">
        <v>101</v>
      </c>
      <c r="N29" s="189" t="s">
        <v>101</v>
      </c>
      <c r="O29" s="189" t="s">
        <v>101</v>
      </c>
      <c r="P29" s="190" t="s">
        <v>101</v>
      </c>
      <c r="Q29" s="197"/>
      <c r="R29" s="196"/>
      <c r="S29" s="196"/>
      <c r="T29" s="196"/>
      <c r="U29" s="34"/>
      <c r="W29" s="173" t="str">
        <f>IF($W$8&gt;7,YEAR(G29),"")</f>
        <v/>
      </c>
      <c r="X29" s="187" t="s">
        <v>101</v>
      </c>
    </row>
    <row r="30" spans="1:24" ht="14.25" customHeight="1" x14ac:dyDescent="0.15">
      <c r="A30" s="180"/>
      <c r="B30" s="173"/>
      <c r="C30" s="19"/>
      <c r="D30" s="184"/>
      <c r="E30" s="20"/>
      <c r="F30" s="212"/>
      <c r="G30" s="24" t="s">
        <v>42</v>
      </c>
      <c r="H30" s="31" t="s">
        <v>101</v>
      </c>
      <c r="I30" s="32" t="s">
        <v>40</v>
      </c>
      <c r="J30" s="256"/>
      <c r="K30" s="164" t="s">
        <v>133</v>
      </c>
      <c r="L30" s="188"/>
      <c r="M30" s="189"/>
      <c r="N30" s="189"/>
      <c r="O30" s="189"/>
      <c r="P30" s="191"/>
      <c r="Q30" s="277"/>
      <c r="R30" s="278"/>
      <c r="S30" s="278"/>
      <c r="T30" s="278"/>
      <c r="U30" s="279"/>
      <c r="W30" s="173"/>
      <c r="X30" s="173"/>
    </row>
    <row r="31" spans="1:24" ht="14.25" customHeight="1" x14ac:dyDescent="0.15">
      <c r="A31" s="173" t="s">
        <v>57</v>
      </c>
      <c r="B31" s="173"/>
      <c r="C31" s="7" t="s">
        <v>58</v>
      </c>
      <c r="D31" s="183"/>
      <c r="E31" s="8" t="s">
        <v>24</v>
      </c>
      <c r="F31" s="212" t="s">
        <v>101</v>
      </c>
      <c r="G31" s="226" t="s">
        <v>101</v>
      </c>
      <c r="H31" s="233"/>
      <c r="I31" s="234"/>
      <c r="J31" s="214" t="s">
        <v>102</v>
      </c>
      <c r="K31" s="166" t="s">
        <v>132</v>
      </c>
      <c r="L31" s="188" t="s">
        <v>101</v>
      </c>
      <c r="M31" s="189" t="s">
        <v>101</v>
      </c>
      <c r="N31" s="189" t="s">
        <v>101</v>
      </c>
      <c r="O31" s="189" t="s">
        <v>101</v>
      </c>
      <c r="P31" s="190" t="s">
        <v>101</v>
      </c>
      <c r="Q31" s="7"/>
      <c r="R31" s="183" t="s">
        <v>59</v>
      </c>
      <c r="S31" s="200"/>
      <c r="T31" s="200"/>
      <c r="U31" s="37" t="s">
        <v>24</v>
      </c>
      <c r="W31" s="173" t="str">
        <f>IF($W$8&gt;8,YEAR(G31),"")</f>
        <v/>
      </c>
      <c r="X31" s="187" t="s">
        <v>101</v>
      </c>
    </row>
    <row r="32" spans="1:24" ht="14.25" customHeight="1" x14ac:dyDescent="0.15">
      <c r="A32" s="173"/>
      <c r="B32" s="173"/>
      <c r="C32" s="19"/>
      <c r="D32" s="184"/>
      <c r="E32" s="20"/>
      <c r="F32" s="212"/>
      <c r="G32" s="24" t="s">
        <v>39</v>
      </c>
      <c r="H32" s="31" t="s">
        <v>101</v>
      </c>
      <c r="I32" s="32" t="s">
        <v>40</v>
      </c>
      <c r="J32" s="256"/>
      <c r="K32" s="164" t="s">
        <v>133</v>
      </c>
      <c r="L32" s="188"/>
      <c r="M32" s="189"/>
      <c r="N32" s="189"/>
      <c r="O32" s="189"/>
      <c r="P32" s="191"/>
      <c r="Q32" s="11"/>
      <c r="R32" s="262" t="s">
        <v>60</v>
      </c>
      <c r="S32" s="262"/>
      <c r="T32" s="262"/>
      <c r="U32" s="34"/>
      <c r="W32" s="173"/>
      <c r="X32" s="173"/>
    </row>
    <row r="33" spans="1:24" ht="14.25" customHeight="1" x14ac:dyDescent="0.15">
      <c r="A33" s="173" t="s">
        <v>61</v>
      </c>
      <c r="B33" s="173"/>
      <c r="C33" s="7" t="s">
        <v>62</v>
      </c>
      <c r="D33" s="183"/>
      <c r="E33" s="8" t="s">
        <v>63</v>
      </c>
      <c r="F33" s="212" t="s">
        <v>101</v>
      </c>
      <c r="G33" s="226" t="s">
        <v>101</v>
      </c>
      <c r="H33" s="233"/>
      <c r="I33" s="234"/>
      <c r="J33" s="214" t="s">
        <v>102</v>
      </c>
      <c r="K33" s="166" t="s">
        <v>132</v>
      </c>
      <c r="L33" s="188" t="s">
        <v>101</v>
      </c>
      <c r="M33" s="189" t="s">
        <v>101</v>
      </c>
      <c r="N33" s="189" t="s">
        <v>101</v>
      </c>
      <c r="O33" s="189" t="s">
        <v>101</v>
      </c>
      <c r="P33" s="190" t="s">
        <v>101</v>
      </c>
      <c r="Q33" s="11"/>
      <c r="R33" s="38" t="s">
        <v>64</v>
      </c>
      <c r="S33" s="265" t="s">
        <v>65</v>
      </c>
      <c r="T33" s="263"/>
      <c r="U33" s="34"/>
      <c r="W33" s="173" t="str">
        <f>IF($W$8&gt;9,YEAR(G33),"")</f>
        <v/>
      </c>
      <c r="X33" s="187" t="s">
        <v>101</v>
      </c>
    </row>
    <row r="34" spans="1:24" ht="14.25" customHeight="1" x14ac:dyDescent="0.15">
      <c r="A34" s="173"/>
      <c r="B34" s="173"/>
      <c r="C34" s="19"/>
      <c r="D34" s="184"/>
      <c r="E34" s="20"/>
      <c r="F34" s="212"/>
      <c r="G34" s="24" t="s">
        <v>66</v>
      </c>
      <c r="H34" s="31" t="s">
        <v>101</v>
      </c>
      <c r="I34" s="32" t="s">
        <v>40</v>
      </c>
      <c r="J34" s="256"/>
      <c r="K34" s="162" t="s">
        <v>133</v>
      </c>
      <c r="L34" s="188"/>
      <c r="M34" s="189"/>
      <c r="N34" s="189"/>
      <c r="O34" s="189"/>
      <c r="P34" s="191"/>
      <c r="Q34" s="19"/>
      <c r="R34" s="38" t="s">
        <v>95</v>
      </c>
      <c r="S34" s="266"/>
      <c r="T34" s="264"/>
      <c r="U34" s="36"/>
      <c r="W34" s="173"/>
      <c r="X34" s="173"/>
    </row>
    <row r="35" spans="1:24" ht="14.25" customHeight="1" x14ac:dyDescent="0.15">
      <c r="A35" s="174" t="s">
        <v>68</v>
      </c>
      <c r="B35" s="175"/>
      <c r="C35" s="7" t="s">
        <v>69</v>
      </c>
      <c r="D35" s="183"/>
      <c r="E35" s="8" t="s">
        <v>70</v>
      </c>
      <c r="F35" s="212" t="s">
        <v>101</v>
      </c>
      <c r="G35" s="226" t="s">
        <v>101</v>
      </c>
      <c r="H35" s="233"/>
      <c r="I35" s="234"/>
      <c r="J35" s="214" t="s">
        <v>102</v>
      </c>
      <c r="K35" s="163" t="s">
        <v>132</v>
      </c>
      <c r="L35" s="188" t="s">
        <v>101</v>
      </c>
      <c r="M35" s="189" t="s">
        <v>101</v>
      </c>
      <c r="N35" s="189" t="s">
        <v>101</v>
      </c>
      <c r="O35" s="189" t="s">
        <v>101</v>
      </c>
      <c r="P35" s="190" t="s">
        <v>101</v>
      </c>
      <c r="Q35" s="267"/>
      <c r="R35" s="268"/>
      <c r="S35" s="268"/>
      <c r="T35" s="268"/>
      <c r="U35" s="269"/>
      <c r="W35" s="173" t="str">
        <f>IF($W$8&gt;10,YEAR(G35),"")</f>
        <v/>
      </c>
      <c r="X35" s="187" t="s">
        <v>101</v>
      </c>
    </row>
    <row r="36" spans="1:24" ht="14.25" customHeight="1" thickBot="1" x14ac:dyDescent="0.2">
      <c r="A36" s="176" t="s">
        <v>71</v>
      </c>
      <c r="B36" s="177"/>
      <c r="C36" s="19"/>
      <c r="D36" s="185"/>
      <c r="E36" s="20"/>
      <c r="F36" s="213"/>
      <c r="G36" s="94" t="s">
        <v>72</v>
      </c>
      <c r="H36" s="95" t="s">
        <v>101</v>
      </c>
      <c r="I36" s="96" t="s">
        <v>40</v>
      </c>
      <c r="J36" s="215"/>
      <c r="K36" s="165" t="s">
        <v>133</v>
      </c>
      <c r="L36" s="188"/>
      <c r="M36" s="189"/>
      <c r="N36" s="189"/>
      <c r="O36" s="189"/>
      <c r="P36" s="191"/>
      <c r="Q36" s="270"/>
      <c r="R36" s="271"/>
      <c r="S36" s="271"/>
      <c r="T36" s="271"/>
      <c r="U36" s="272"/>
      <c r="W36" s="173"/>
      <c r="X36" s="173"/>
    </row>
    <row r="37" spans="1:24" ht="12" customHeight="1" x14ac:dyDescent="0.15">
      <c r="A37" s="174" t="s">
        <v>73</v>
      </c>
      <c r="B37" s="175"/>
      <c r="C37" s="7" t="s">
        <v>64</v>
      </c>
      <c r="D37" s="183"/>
      <c r="E37" s="35" t="s">
        <v>63</v>
      </c>
      <c r="F37" s="221" t="s">
        <v>74</v>
      </c>
      <c r="G37" s="221"/>
      <c r="H37" s="221"/>
      <c r="I37" s="221"/>
      <c r="J37" s="221"/>
      <c r="K37" s="137"/>
      <c r="L37" s="39" t="s">
        <v>75</v>
      </c>
      <c r="M37" s="39" t="s">
        <v>76</v>
      </c>
      <c r="N37" s="39" t="s">
        <v>77</v>
      </c>
      <c r="O37" s="39" t="s">
        <v>78</v>
      </c>
      <c r="P37" s="39" t="s">
        <v>79</v>
      </c>
      <c r="Q37" s="270"/>
      <c r="R37" s="271"/>
      <c r="S37" s="271"/>
      <c r="T37" s="271"/>
      <c r="U37" s="272"/>
    </row>
    <row r="38" spans="1:24" ht="12" customHeight="1" thickBot="1" x14ac:dyDescent="0.2">
      <c r="A38" s="176"/>
      <c r="B38" s="177"/>
      <c r="C38" s="19"/>
      <c r="D38" s="185"/>
      <c r="E38" s="30"/>
      <c r="F38" s="173"/>
      <c r="G38" s="173"/>
      <c r="H38" s="173"/>
      <c r="I38" s="173"/>
      <c r="J38" s="173"/>
      <c r="K38" s="71"/>
      <c r="L38" s="72" t="str">
        <f>IF(SUM(L14:L36)&gt;0,SUM(L14:L36),"")</f>
        <v/>
      </c>
      <c r="M38" s="72" t="str">
        <f>IF(SUM(M14:M36)&gt;0,SUM(M14:M36),"")</f>
        <v/>
      </c>
      <c r="N38" s="72" t="str">
        <f>IF(SUM(N14:N36)&gt;0,SUM(N14:N36),"")</f>
        <v/>
      </c>
      <c r="O38" s="72" t="str">
        <f>IF(SUM(O14:O36)&gt;0,SUM(O14:O36),"")</f>
        <v/>
      </c>
      <c r="P38" s="40" t="str">
        <f>IF(SUM(P14:P36)&gt;0,SUM(P14:P36),"")</f>
        <v/>
      </c>
      <c r="Q38" s="273"/>
      <c r="R38" s="274"/>
      <c r="S38" s="274"/>
      <c r="T38" s="274"/>
      <c r="U38" s="275"/>
    </row>
    <row r="39" spans="1:24" ht="9.75" customHeight="1" x14ac:dyDescent="0.15">
      <c r="A39" s="21" t="s">
        <v>80</v>
      </c>
      <c r="B39" s="247" t="s">
        <v>81</v>
      </c>
      <c r="C39" s="205"/>
      <c r="D39" s="205"/>
      <c r="E39" s="205"/>
      <c r="F39" s="205"/>
      <c r="G39" s="205"/>
      <c r="H39" s="205"/>
      <c r="I39" s="205"/>
      <c r="J39" s="205"/>
      <c r="K39" s="167"/>
      <c r="L39" s="88" t="s">
        <v>82</v>
      </c>
      <c r="M39" s="88"/>
      <c r="N39" s="88"/>
      <c r="O39" s="97"/>
      <c r="P39" s="205" t="s">
        <v>83</v>
      </c>
      <c r="Q39" s="205"/>
      <c r="R39" s="206"/>
      <c r="S39" s="206"/>
      <c r="T39" s="206"/>
      <c r="U39" s="207"/>
    </row>
    <row r="40" spans="1:24" ht="9.75" customHeight="1" x14ac:dyDescent="0.15">
      <c r="A40" s="22" t="s">
        <v>84</v>
      </c>
      <c r="B40" s="41"/>
      <c r="C40" s="42"/>
      <c r="D40" s="42"/>
      <c r="E40" s="43"/>
      <c r="F40" s="42"/>
      <c r="G40" s="44"/>
      <c r="H40" s="44"/>
      <c r="I40" s="44"/>
      <c r="J40" s="71"/>
      <c r="K40" s="168"/>
      <c r="L40" s="44"/>
      <c r="M40" s="44" t="s">
        <v>97</v>
      </c>
      <c r="N40" s="231" t="s">
        <v>98</v>
      </c>
      <c r="O40" s="232"/>
      <c r="P40" s="208"/>
      <c r="Q40" s="209"/>
      <c r="R40" s="209"/>
      <c r="S40" s="209"/>
      <c r="T40" s="209"/>
      <c r="U40" s="210"/>
    </row>
    <row r="41" spans="1:24" ht="9.75" customHeight="1" x14ac:dyDescent="0.15">
      <c r="A41" s="22" t="s">
        <v>85</v>
      </c>
      <c r="B41" s="41"/>
      <c r="C41" s="42"/>
      <c r="D41" s="45"/>
      <c r="E41" s="45"/>
      <c r="F41" s="45"/>
      <c r="G41" s="45"/>
      <c r="H41" s="45"/>
      <c r="I41" s="45"/>
      <c r="J41" s="46"/>
      <c r="K41" s="99"/>
      <c r="L41" s="44"/>
      <c r="M41" s="44"/>
      <c r="N41" s="231"/>
      <c r="O41" s="232"/>
      <c r="P41" s="208" t="s">
        <v>86</v>
      </c>
      <c r="Q41" s="209"/>
      <c r="R41" s="209"/>
      <c r="S41" s="209"/>
      <c r="T41" s="209"/>
      <c r="U41" s="210"/>
    </row>
    <row r="42" spans="1:24" ht="9.75" customHeight="1" x14ac:dyDescent="0.15">
      <c r="A42" s="22" t="s">
        <v>87</v>
      </c>
      <c r="B42" s="41"/>
      <c r="C42" s="42"/>
      <c r="D42" s="42"/>
      <c r="E42" s="43"/>
      <c r="F42" s="44"/>
      <c r="G42" s="44"/>
      <c r="H42" s="44"/>
      <c r="I42" s="44"/>
      <c r="J42" s="44"/>
      <c r="K42" s="137"/>
      <c r="L42" s="98"/>
      <c r="M42" s="44"/>
      <c r="N42" s="44"/>
      <c r="O42" s="99"/>
      <c r="P42" s="208" t="s">
        <v>88</v>
      </c>
      <c r="Q42" s="209"/>
      <c r="R42" s="209"/>
      <c r="S42" s="209"/>
      <c r="T42" s="209"/>
      <c r="U42" s="210"/>
    </row>
    <row r="43" spans="1:24" ht="9.75" customHeight="1" thickBot="1" x14ac:dyDescent="0.2">
      <c r="A43" s="25" t="s">
        <v>89</v>
      </c>
      <c r="B43" s="47"/>
      <c r="C43" s="48"/>
      <c r="D43" s="48"/>
      <c r="E43" s="49"/>
      <c r="F43" s="50"/>
      <c r="G43" s="50"/>
      <c r="H43" s="50"/>
      <c r="I43" s="50"/>
      <c r="J43" s="50"/>
      <c r="K43" s="169"/>
      <c r="L43" s="100"/>
      <c r="M43" s="101"/>
      <c r="N43" s="101"/>
      <c r="O43" s="102"/>
      <c r="P43" s="229" t="s">
        <v>90</v>
      </c>
      <c r="Q43" s="184"/>
      <c r="R43" s="184"/>
      <c r="S43" s="184"/>
      <c r="T43" s="184"/>
      <c r="U43" s="230"/>
    </row>
    <row r="44" spans="1:24" x14ac:dyDescent="0.15">
      <c r="A44" s="136" t="s">
        <v>100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5"/>
      <c r="L44" s="137"/>
      <c r="M44" s="137"/>
      <c r="N44" s="137"/>
      <c r="O44" s="137"/>
      <c r="P44" s="137"/>
      <c r="Q44" s="137"/>
    </row>
    <row r="45" spans="1:24" x14ac:dyDescent="0.15">
      <c r="A45" s="135" t="s">
        <v>91</v>
      </c>
      <c r="B45" s="135"/>
      <c r="C45" s="135"/>
      <c r="D45" s="135"/>
      <c r="E45" s="135"/>
      <c r="F45" s="135"/>
      <c r="G45" s="135"/>
      <c r="H45" s="135"/>
      <c r="I45" s="135"/>
      <c r="J45" s="135"/>
      <c r="L45" s="135"/>
      <c r="M45" s="135"/>
      <c r="N45" s="135"/>
      <c r="O45" s="135"/>
      <c r="P45" s="135"/>
      <c r="Q45" s="135"/>
    </row>
    <row r="46" spans="1:24" ht="13.5" x14ac:dyDescent="0.15">
      <c r="A46" s="135" t="s">
        <v>92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51"/>
      <c r="L46" s="135"/>
      <c r="M46" s="135"/>
      <c r="N46" s="135"/>
      <c r="O46" s="135"/>
      <c r="P46" s="135"/>
      <c r="Q46" s="135"/>
    </row>
    <row r="47" spans="1:24" x14ac:dyDescent="0.15">
      <c r="B47" s="129"/>
    </row>
    <row r="48" spans="1:24" ht="13.5" x14ac:dyDescent="0.15">
      <c r="F48" s="51"/>
      <c r="G48" s="51"/>
      <c r="H48" s="51"/>
      <c r="I48" s="51"/>
      <c r="J48" s="51"/>
      <c r="K48" s="51"/>
      <c r="L48" s="51"/>
      <c r="M48" s="51"/>
      <c r="N48" s="51"/>
    </row>
    <row r="49" spans="6:14" ht="13.5" x14ac:dyDescent="0.15">
      <c r="F49" s="51"/>
      <c r="G49" s="51"/>
      <c r="H49" s="51"/>
      <c r="I49" s="51"/>
      <c r="J49" s="51"/>
      <c r="K49" s="51"/>
      <c r="L49" s="51"/>
      <c r="M49" s="51"/>
      <c r="N49" s="51"/>
    </row>
    <row r="50" spans="6:14" ht="13.5" x14ac:dyDescent="0.15">
      <c r="F50" s="51"/>
      <c r="G50" s="51"/>
      <c r="H50" s="51"/>
      <c r="I50" s="51"/>
      <c r="J50" s="51"/>
      <c r="K50" s="51"/>
      <c r="L50" s="51"/>
      <c r="M50" s="51"/>
      <c r="N50" s="51"/>
    </row>
    <row r="51" spans="6:14" ht="13.5" x14ac:dyDescent="0.15">
      <c r="F51" s="51"/>
      <c r="G51" s="51"/>
      <c r="H51" s="51"/>
      <c r="I51" s="51"/>
      <c r="J51" s="51"/>
      <c r="K51" s="51"/>
      <c r="L51" s="51"/>
      <c r="M51" s="51"/>
      <c r="N51" s="51"/>
    </row>
    <row r="52" spans="6:14" ht="13.5" x14ac:dyDescent="0.15">
      <c r="F52" s="51"/>
      <c r="G52" s="51"/>
      <c r="H52" s="51"/>
      <c r="I52" s="51"/>
      <c r="J52" s="51"/>
      <c r="K52" s="51"/>
      <c r="L52" s="51"/>
      <c r="M52" s="51"/>
      <c r="N52" s="51"/>
    </row>
    <row r="53" spans="6:14" ht="13.5" x14ac:dyDescent="0.15">
      <c r="F53" s="51"/>
      <c r="G53" s="51"/>
      <c r="H53" s="51"/>
      <c r="I53" s="51"/>
      <c r="J53" s="51"/>
      <c r="K53" s="51"/>
      <c r="L53" s="51"/>
      <c r="M53" s="51"/>
      <c r="N53" s="51"/>
    </row>
    <row r="54" spans="6:14" ht="13.5" x14ac:dyDescent="0.15">
      <c r="F54" s="51"/>
      <c r="G54" s="51"/>
      <c r="H54" s="51"/>
      <c r="I54" s="51"/>
      <c r="J54" s="51"/>
      <c r="K54" s="51"/>
      <c r="L54" s="51"/>
      <c r="M54" s="51"/>
      <c r="N54" s="51"/>
    </row>
    <row r="55" spans="6:14" ht="13.5" x14ac:dyDescent="0.15">
      <c r="F55" s="51"/>
      <c r="G55" s="51"/>
      <c r="H55" s="51"/>
      <c r="I55" s="51"/>
      <c r="J55" s="51"/>
      <c r="K55" s="51"/>
      <c r="L55" s="51"/>
      <c r="M55" s="51"/>
      <c r="N55" s="51"/>
    </row>
    <row r="56" spans="6:14" ht="13.5" x14ac:dyDescent="0.15">
      <c r="F56" s="51"/>
      <c r="G56" s="51"/>
      <c r="H56" s="51"/>
      <c r="I56" s="51"/>
      <c r="J56" s="51"/>
      <c r="K56" s="51"/>
      <c r="L56" s="51"/>
      <c r="M56" s="51"/>
      <c r="N56" s="51"/>
    </row>
    <row r="57" spans="6:14" ht="13.5" x14ac:dyDescent="0.15">
      <c r="F57" s="51"/>
      <c r="G57" s="51"/>
      <c r="H57" s="51"/>
      <c r="I57" s="51"/>
      <c r="J57" s="51"/>
      <c r="K57" s="51"/>
      <c r="L57" s="51"/>
      <c r="M57" s="51"/>
      <c r="N57" s="51"/>
    </row>
    <row r="58" spans="6:14" ht="13.5" x14ac:dyDescent="0.15">
      <c r="F58" s="51"/>
      <c r="G58" s="51"/>
      <c r="H58" s="51"/>
      <c r="I58" s="51"/>
      <c r="J58" s="51"/>
      <c r="K58" s="51"/>
      <c r="L58" s="51"/>
      <c r="M58" s="51"/>
      <c r="N58" s="51"/>
    </row>
    <row r="59" spans="6:14" ht="13.5" x14ac:dyDescent="0.15">
      <c r="F59" s="51"/>
      <c r="G59" s="51"/>
      <c r="H59" s="51"/>
      <c r="I59" s="51"/>
      <c r="J59" s="51"/>
      <c r="K59" s="51"/>
      <c r="L59" s="51"/>
      <c r="M59" s="51"/>
      <c r="N59" s="51"/>
    </row>
  </sheetData>
  <mergeCells count="202">
    <mergeCell ref="W27:W28"/>
    <mergeCell ref="Q21:T22"/>
    <mergeCell ref="Q25:T29"/>
    <mergeCell ref="Q24:U24"/>
    <mergeCell ref="Q23:T23"/>
    <mergeCell ref="W13:W14"/>
    <mergeCell ref="W15:W16"/>
    <mergeCell ref="W17:W18"/>
    <mergeCell ref="W19:W20"/>
    <mergeCell ref="W21:W22"/>
    <mergeCell ref="W23:W24"/>
    <mergeCell ref="K10:K12"/>
    <mergeCell ref="F9:K9"/>
    <mergeCell ref="F27:F28"/>
    <mergeCell ref="G27:I27"/>
    <mergeCell ref="J27:J28"/>
    <mergeCell ref="L27:L28"/>
    <mergeCell ref="M27:M28"/>
    <mergeCell ref="N27:N28"/>
    <mergeCell ref="O27:O28"/>
    <mergeCell ref="X33:X34"/>
    <mergeCell ref="P29:P30"/>
    <mergeCell ref="J33:J34"/>
    <mergeCell ref="F25:F26"/>
    <mergeCell ref="F31:F32"/>
    <mergeCell ref="J25:J26"/>
    <mergeCell ref="J29:J30"/>
    <mergeCell ref="M29:M30"/>
    <mergeCell ref="M31:M32"/>
    <mergeCell ref="L31:L32"/>
    <mergeCell ref="M33:M34"/>
    <mergeCell ref="L25:L26"/>
    <mergeCell ref="L29:L30"/>
    <mergeCell ref="M25:M26"/>
    <mergeCell ref="N25:N26"/>
    <mergeCell ref="Q30:U30"/>
    <mergeCell ref="J31:J32"/>
    <mergeCell ref="X29:X30"/>
    <mergeCell ref="O25:O26"/>
    <mergeCell ref="P25:P26"/>
    <mergeCell ref="W25:W26"/>
    <mergeCell ref="W29:W30"/>
    <mergeCell ref="X27:X28"/>
    <mergeCell ref="P27:P28"/>
    <mergeCell ref="A3:O3"/>
    <mergeCell ref="A2:D2"/>
    <mergeCell ref="M35:M36"/>
    <mergeCell ref="N35:N36"/>
    <mergeCell ref="L35:L36"/>
    <mergeCell ref="L33:L34"/>
    <mergeCell ref="X35:X36"/>
    <mergeCell ref="R32:T32"/>
    <mergeCell ref="T33:T34"/>
    <mergeCell ref="S33:S34"/>
    <mergeCell ref="R31:T31"/>
    <mergeCell ref="Q35:U38"/>
    <mergeCell ref="P31:P32"/>
    <mergeCell ref="P33:P34"/>
    <mergeCell ref="W31:W32"/>
    <mergeCell ref="W33:W34"/>
    <mergeCell ref="P35:P36"/>
    <mergeCell ref="W35:W36"/>
    <mergeCell ref="J21:J22"/>
    <mergeCell ref="D29:D30"/>
    <mergeCell ref="D31:D32"/>
    <mergeCell ref="X31:X32"/>
    <mergeCell ref="L10:N10"/>
    <mergeCell ref="D5:I6"/>
    <mergeCell ref="A5:B7"/>
    <mergeCell ref="F1:N1"/>
    <mergeCell ref="Q11:U11"/>
    <mergeCell ref="Q12:U12"/>
    <mergeCell ref="L11:L12"/>
    <mergeCell ref="L23:L24"/>
    <mergeCell ref="J23:J24"/>
    <mergeCell ref="N15:N16"/>
    <mergeCell ref="M17:M18"/>
    <mergeCell ref="N17:N18"/>
    <mergeCell ref="M19:M20"/>
    <mergeCell ref="J13:J14"/>
    <mergeCell ref="J15:J16"/>
    <mergeCell ref="J17:J18"/>
    <mergeCell ref="J19:J20"/>
    <mergeCell ref="P15:P16"/>
    <mergeCell ref="N21:N22"/>
    <mergeCell ref="M15:M16"/>
    <mergeCell ref="G19:I19"/>
    <mergeCell ref="G21:I21"/>
    <mergeCell ref="G23:I23"/>
    <mergeCell ref="O8:P8"/>
    <mergeCell ref="L7:N8"/>
    <mergeCell ref="A8:B8"/>
    <mergeCell ref="L4:N4"/>
    <mergeCell ref="O4:P4"/>
    <mergeCell ref="O5:P5"/>
    <mergeCell ref="O6:P6"/>
    <mergeCell ref="O7:P7"/>
    <mergeCell ref="L5:N6"/>
    <mergeCell ref="B39:J39"/>
    <mergeCell ref="P41:U41"/>
    <mergeCell ref="D19:D20"/>
    <mergeCell ref="G11:I11"/>
    <mergeCell ref="G12:I12"/>
    <mergeCell ref="G35:I35"/>
    <mergeCell ref="G25:I25"/>
    <mergeCell ref="G29:I29"/>
    <mergeCell ref="G31:I31"/>
    <mergeCell ref="G33:I33"/>
    <mergeCell ref="O23:O24"/>
    <mergeCell ref="O17:O18"/>
    <mergeCell ref="P17:P18"/>
    <mergeCell ref="O19:O20"/>
    <mergeCell ref="P19:P20"/>
    <mergeCell ref="Q13:U13"/>
    <mergeCell ref="A31:B32"/>
    <mergeCell ref="P43:U43"/>
    <mergeCell ref="P42:U42"/>
    <mergeCell ref="N41:O41"/>
    <mergeCell ref="N40:O40"/>
    <mergeCell ref="B21:B22"/>
    <mergeCell ref="B23:B24"/>
    <mergeCell ref="G13:I13"/>
    <mergeCell ref="A4:B4"/>
    <mergeCell ref="A37:B38"/>
    <mergeCell ref="G17:I17"/>
    <mergeCell ref="F29:F30"/>
    <mergeCell ref="A13:A20"/>
    <mergeCell ref="B13:B14"/>
    <mergeCell ref="B15:B16"/>
    <mergeCell ref="B17:B18"/>
    <mergeCell ref="B19:B20"/>
    <mergeCell ref="F13:F14"/>
    <mergeCell ref="F15:F16"/>
    <mergeCell ref="F17:F18"/>
    <mergeCell ref="F19:F20"/>
    <mergeCell ref="D13:D14"/>
    <mergeCell ref="D37:D38"/>
    <mergeCell ref="F37:J38"/>
    <mergeCell ref="D17:D18"/>
    <mergeCell ref="S1:U2"/>
    <mergeCell ref="P39:U39"/>
    <mergeCell ref="P40:U40"/>
    <mergeCell ref="F21:F22"/>
    <mergeCell ref="F23:F24"/>
    <mergeCell ref="L21:L22"/>
    <mergeCell ref="D33:D34"/>
    <mergeCell ref="F33:F34"/>
    <mergeCell ref="F35:F36"/>
    <mergeCell ref="N29:N30"/>
    <mergeCell ref="J35:J36"/>
    <mergeCell ref="N31:N32"/>
    <mergeCell ref="N33:N34"/>
    <mergeCell ref="O33:O34"/>
    <mergeCell ref="O31:O32"/>
    <mergeCell ref="Q4:U4"/>
    <mergeCell ref="Q5:U8"/>
    <mergeCell ref="L9:U9"/>
    <mergeCell ref="O10:U10"/>
    <mergeCell ref="O29:O30"/>
    <mergeCell ref="D15:D16"/>
    <mergeCell ref="O35:O36"/>
    <mergeCell ref="A9:E12"/>
    <mergeCell ref="G15:I15"/>
    <mergeCell ref="X17:X18"/>
    <mergeCell ref="X19:X20"/>
    <mergeCell ref="X21:X22"/>
    <mergeCell ref="X23:X24"/>
    <mergeCell ref="X25:X26"/>
    <mergeCell ref="L15:L16"/>
    <mergeCell ref="M23:M24"/>
    <mergeCell ref="N23:N24"/>
    <mergeCell ref="N19:N20"/>
    <mergeCell ref="M21:M22"/>
    <mergeCell ref="O21:O22"/>
    <mergeCell ref="P21:P22"/>
    <mergeCell ref="P23:P24"/>
    <mergeCell ref="L17:L18"/>
    <mergeCell ref="L19:L20"/>
    <mergeCell ref="O15:O16"/>
    <mergeCell ref="Q16:U16"/>
    <mergeCell ref="Q20:U20"/>
    <mergeCell ref="Q14:T15"/>
    <mergeCell ref="Q17:T18"/>
    <mergeCell ref="Q19:U19"/>
    <mergeCell ref="X13:X14"/>
    <mergeCell ref="X15:X16"/>
    <mergeCell ref="A33:B34"/>
    <mergeCell ref="A35:B35"/>
    <mergeCell ref="A36:B36"/>
    <mergeCell ref="A21:A30"/>
    <mergeCell ref="C21:C22"/>
    <mergeCell ref="C23:C24"/>
    <mergeCell ref="C25:C26"/>
    <mergeCell ref="D21:D22"/>
    <mergeCell ref="D23:D24"/>
    <mergeCell ref="D25:D26"/>
    <mergeCell ref="D35:D36"/>
    <mergeCell ref="B25:B26"/>
    <mergeCell ref="B29:B30"/>
    <mergeCell ref="B27:B28"/>
    <mergeCell ref="C27:C28"/>
    <mergeCell ref="D27:D28"/>
  </mergeCells>
  <phoneticPr fontId="2"/>
  <pageMargins left="0.44" right="0.34" top="0.56000000000000005" bottom="0.18" header="0.51181102362204722" footer="0.17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view="pageBreakPreview" zoomScale="96" zoomScaleNormal="100" zoomScaleSheetLayoutView="96" workbookViewId="0">
      <selection activeCell="P25" sqref="P25:P26"/>
    </sheetView>
  </sheetViews>
  <sheetFormatPr defaultRowHeight="11.25" x14ac:dyDescent="0.15"/>
  <cols>
    <col min="1" max="1" width="2.5" style="4" customWidth="1"/>
    <col min="2" max="2" width="12.875" style="4" customWidth="1"/>
    <col min="3" max="3" width="1.75" style="2" customWidth="1"/>
    <col min="4" max="4" width="8.125" style="2" customWidth="1"/>
    <col min="5" max="5" width="2" style="3" customWidth="1"/>
    <col min="6" max="6" width="10.625" style="4" customWidth="1"/>
    <col min="7" max="7" width="2.875" style="4" customWidth="1"/>
    <col min="8" max="8" width="4.5" style="4" customWidth="1"/>
    <col min="9" max="9" width="3.75" style="4" customWidth="1"/>
    <col min="10" max="11" width="20.25" style="4" customWidth="1"/>
    <col min="12" max="16" width="9.625" style="4" customWidth="1"/>
    <col min="17" max="17" width="0.75" style="4" customWidth="1"/>
    <col min="18" max="18" width="1.5" style="4" customWidth="1"/>
    <col min="19" max="19" width="1.875" style="4" customWidth="1"/>
    <col min="20" max="20" width="9.625" style="4" customWidth="1"/>
    <col min="21" max="21" width="2" style="5" customWidth="1"/>
    <col min="22" max="22" width="2.875" style="4" customWidth="1"/>
    <col min="23" max="23" width="7.75" style="4" hidden="1" customWidth="1"/>
    <col min="24" max="24" width="3.875" style="4" hidden="1" customWidth="1"/>
    <col min="25" max="25" width="1.875" style="4" customWidth="1"/>
    <col min="26" max="26" width="3.75" style="6" customWidth="1"/>
    <col min="27" max="16384" width="9" style="4"/>
  </cols>
  <sheetData>
    <row r="1" spans="1:26" ht="19.5" thickBot="1" x14ac:dyDescent="0.2">
      <c r="A1" s="78" t="s">
        <v>104</v>
      </c>
      <c r="B1" s="116"/>
      <c r="D1" s="78"/>
      <c r="H1" s="77"/>
      <c r="I1" s="77"/>
      <c r="J1" s="77"/>
      <c r="K1" s="77"/>
      <c r="L1" s="77"/>
      <c r="M1" s="77"/>
      <c r="P1" s="124"/>
      <c r="Q1" s="125"/>
      <c r="R1" s="125"/>
      <c r="S1" s="125"/>
      <c r="T1" s="127"/>
      <c r="U1" s="126"/>
      <c r="V1" s="126"/>
      <c r="W1" s="126"/>
      <c r="X1" s="126"/>
      <c r="Y1" s="126"/>
      <c r="Z1" s="126"/>
    </row>
    <row r="2" spans="1:26" ht="11.25" customHeight="1" thickTop="1" x14ac:dyDescent="0.15">
      <c r="A2" s="116"/>
      <c r="B2" s="116"/>
      <c r="P2" s="125"/>
      <c r="Q2" s="125"/>
      <c r="R2" s="125"/>
      <c r="S2" s="125"/>
      <c r="T2" s="293" t="s">
        <v>114</v>
      </c>
      <c r="U2" s="294"/>
      <c r="V2" s="294"/>
      <c r="W2" s="294"/>
      <c r="X2" s="294"/>
      <c r="Y2" s="294"/>
      <c r="Z2" s="295"/>
    </row>
    <row r="3" spans="1:26" ht="22.5" customHeight="1" x14ac:dyDescent="0.15">
      <c r="D3" s="306" t="s">
        <v>109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R3" s="120"/>
      <c r="S3" s="121"/>
      <c r="T3" s="296"/>
      <c r="U3" s="297"/>
      <c r="V3" s="297"/>
      <c r="W3" s="297"/>
      <c r="X3" s="297"/>
      <c r="Y3" s="297"/>
      <c r="Z3" s="298"/>
    </row>
    <row r="4" spans="1:26" ht="18.75" customHeight="1" thickBot="1" x14ac:dyDescent="0.2">
      <c r="A4" s="260" t="s">
        <v>116</v>
      </c>
      <c r="B4" s="261"/>
      <c r="C4" s="261"/>
      <c r="D4" s="261"/>
      <c r="F4" s="111"/>
      <c r="G4" s="111"/>
      <c r="H4" s="111"/>
      <c r="I4" s="111"/>
      <c r="J4" s="123"/>
      <c r="K4" s="123"/>
      <c r="L4" s="111"/>
      <c r="M4" s="111"/>
      <c r="N4" s="111"/>
      <c r="T4" s="299"/>
      <c r="U4" s="300"/>
      <c r="V4" s="300"/>
      <c r="W4" s="300"/>
      <c r="X4" s="300"/>
      <c r="Y4" s="300"/>
      <c r="Z4" s="301"/>
    </row>
    <row r="5" spans="1:26" ht="13.5" thickTop="1" thickBot="1" x14ac:dyDescent="0.2">
      <c r="A5" s="260" t="s">
        <v>110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Q5" s="4" t="s">
        <v>0</v>
      </c>
      <c r="W5" s="1" t="s">
        <v>1</v>
      </c>
    </row>
    <row r="6" spans="1:26" ht="14.25" thickTop="1" x14ac:dyDescent="0.15">
      <c r="A6" s="316" t="s">
        <v>111</v>
      </c>
      <c r="B6" s="317"/>
      <c r="C6" s="57" t="s">
        <v>2</v>
      </c>
      <c r="D6" s="58"/>
      <c r="E6" s="59"/>
      <c r="F6" s="60"/>
      <c r="G6" s="60"/>
      <c r="H6" s="60"/>
      <c r="I6" s="61"/>
      <c r="J6" s="62" t="s">
        <v>3</v>
      </c>
      <c r="K6" s="145"/>
      <c r="L6" s="327" t="s">
        <v>121</v>
      </c>
      <c r="M6" s="328"/>
      <c r="N6" s="329"/>
      <c r="O6" s="242" t="s">
        <v>5</v>
      </c>
      <c r="P6" s="175"/>
      <c r="Q6" s="216" t="s">
        <v>6</v>
      </c>
      <c r="R6" s="217"/>
      <c r="S6" s="217"/>
      <c r="T6" s="217"/>
      <c r="U6" s="218"/>
      <c r="W6" s="10">
        <v>5</v>
      </c>
    </row>
    <row r="7" spans="1:26" ht="11.25" customHeight="1" x14ac:dyDescent="0.15">
      <c r="A7" s="302" t="s">
        <v>122</v>
      </c>
      <c r="B7" s="303"/>
      <c r="C7" s="11"/>
      <c r="D7" s="325" t="s">
        <v>103</v>
      </c>
      <c r="E7" s="325"/>
      <c r="F7" s="325"/>
      <c r="G7" s="325"/>
      <c r="H7" s="325"/>
      <c r="I7" s="326"/>
      <c r="J7" s="12"/>
      <c r="K7" s="146"/>
      <c r="L7" s="244" t="s">
        <v>120</v>
      </c>
      <c r="M7" s="245"/>
      <c r="N7" s="344"/>
      <c r="O7" s="243" t="s">
        <v>7</v>
      </c>
      <c r="P7" s="238"/>
      <c r="Q7" s="219"/>
      <c r="R7" s="206"/>
      <c r="S7" s="206"/>
      <c r="T7" s="206"/>
      <c r="U7" s="207"/>
      <c r="W7" s="1" t="s">
        <v>8</v>
      </c>
    </row>
    <row r="8" spans="1:26" ht="11.25" customHeight="1" x14ac:dyDescent="0.15">
      <c r="A8" s="302"/>
      <c r="B8" s="303"/>
      <c r="C8" s="11"/>
      <c r="D8" s="325"/>
      <c r="E8" s="325"/>
      <c r="F8" s="325"/>
      <c r="G8" s="325"/>
      <c r="H8" s="325"/>
      <c r="I8" s="326"/>
      <c r="J8" s="324" t="s">
        <v>118</v>
      </c>
      <c r="K8" s="141"/>
      <c r="L8" s="244"/>
      <c r="M8" s="245"/>
      <c r="N8" s="344"/>
      <c r="O8" s="243" t="s">
        <v>9</v>
      </c>
      <c r="P8" s="238"/>
      <c r="Q8" s="220"/>
      <c r="R8" s="209"/>
      <c r="S8" s="209"/>
      <c r="T8" s="209"/>
      <c r="U8" s="210"/>
      <c r="W8" s="15">
        <v>3</v>
      </c>
    </row>
    <row r="9" spans="1:26" ht="11.25" customHeight="1" x14ac:dyDescent="0.15">
      <c r="A9" s="304"/>
      <c r="B9" s="305"/>
      <c r="C9" s="13"/>
      <c r="D9" s="16" t="s">
        <v>10</v>
      </c>
      <c r="E9" s="16"/>
      <c r="F9" s="52"/>
      <c r="G9" s="17"/>
      <c r="H9" s="18" t="s">
        <v>11</v>
      </c>
      <c r="I9" s="14"/>
      <c r="J9" s="324"/>
      <c r="K9" s="141"/>
      <c r="L9" s="345" t="s">
        <v>108</v>
      </c>
      <c r="M9" s="346"/>
      <c r="N9" s="347"/>
      <c r="O9" s="243" t="s">
        <v>12</v>
      </c>
      <c r="P9" s="238"/>
      <c r="Q9" s="220"/>
      <c r="R9" s="209"/>
      <c r="S9" s="209"/>
      <c r="T9" s="209"/>
      <c r="U9" s="210"/>
      <c r="W9" s="6" t="s">
        <v>13</v>
      </c>
    </row>
    <row r="10" spans="1:26" ht="11.25" customHeight="1" thickBot="1" x14ac:dyDescent="0.2">
      <c r="A10" s="322"/>
      <c r="B10" s="323"/>
      <c r="C10" s="63"/>
      <c r="D10" s="64"/>
      <c r="E10" s="65"/>
      <c r="F10" s="66"/>
      <c r="G10" s="66"/>
      <c r="H10" s="66"/>
      <c r="I10" s="67"/>
      <c r="J10" s="128"/>
      <c r="K10" s="147"/>
      <c r="L10" s="348"/>
      <c r="M10" s="349"/>
      <c r="N10" s="350"/>
      <c r="O10" s="243" t="s">
        <v>14</v>
      </c>
      <c r="P10" s="238"/>
      <c r="Q10" s="220"/>
      <c r="R10" s="209"/>
      <c r="S10" s="209"/>
      <c r="T10" s="209"/>
      <c r="U10" s="210"/>
      <c r="W10" s="10">
        <v>6</v>
      </c>
      <c r="X10" s="4" t="s">
        <v>15</v>
      </c>
    </row>
    <row r="11" spans="1:26" ht="15" customHeight="1" thickTop="1" x14ac:dyDescent="0.15">
      <c r="A11" s="308" t="s">
        <v>119</v>
      </c>
      <c r="B11" s="209"/>
      <c r="C11" s="209"/>
      <c r="D11" s="209"/>
      <c r="E11" s="210"/>
      <c r="F11" s="358" t="s">
        <v>16</v>
      </c>
      <c r="G11" s="359"/>
      <c r="H11" s="359"/>
      <c r="I11" s="359"/>
      <c r="J11" s="359"/>
      <c r="K11" s="360"/>
      <c r="L11" s="221" t="s">
        <v>17</v>
      </c>
      <c r="M11" s="221"/>
      <c r="N11" s="221"/>
      <c r="O11" s="173"/>
      <c r="P11" s="173"/>
      <c r="Q11" s="173"/>
      <c r="R11" s="222"/>
      <c r="S11" s="222"/>
      <c r="T11" s="222"/>
      <c r="U11" s="222"/>
      <c r="W11" s="6"/>
    </row>
    <row r="12" spans="1:26" ht="15" customHeight="1" x14ac:dyDescent="0.15">
      <c r="A12" s="220"/>
      <c r="B12" s="309"/>
      <c r="C12" s="209"/>
      <c r="D12" s="209"/>
      <c r="E12" s="210"/>
      <c r="F12" s="9"/>
      <c r="G12" s="174" t="s">
        <v>18</v>
      </c>
      <c r="H12" s="242"/>
      <c r="I12" s="175"/>
      <c r="J12" s="139" t="s">
        <v>19</v>
      </c>
      <c r="K12" s="355" t="s">
        <v>130</v>
      </c>
      <c r="L12" s="173" t="s">
        <v>20</v>
      </c>
      <c r="M12" s="173"/>
      <c r="N12" s="173"/>
      <c r="O12" s="173" t="s">
        <v>21</v>
      </c>
      <c r="P12" s="173"/>
      <c r="Q12" s="173"/>
      <c r="R12" s="222"/>
      <c r="S12" s="222"/>
      <c r="T12" s="222"/>
      <c r="U12" s="222"/>
    </row>
    <row r="13" spans="1:26" ht="13.5" customHeight="1" x14ac:dyDescent="0.15">
      <c r="A13" s="220"/>
      <c r="B13" s="309"/>
      <c r="C13" s="209"/>
      <c r="D13" s="209"/>
      <c r="E13" s="210"/>
      <c r="F13" s="22" t="s">
        <v>22</v>
      </c>
      <c r="G13" s="319"/>
      <c r="H13" s="243"/>
      <c r="I13" s="238"/>
      <c r="J13" s="146"/>
      <c r="K13" s="357"/>
      <c r="L13" s="318" t="s">
        <v>23</v>
      </c>
      <c r="M13" s="23" t="s">
        <v>24</v>
      </c>
      <c r="N13" s="23" t="s">
        <v>24</v>
      </c>
      <c r="O13" s="23" t="s">
        <v>24</v>
      </c>
      <c r="P13" s="12" t="s">
        <v>25</v>
      </c>
      <c r="Q13" s="255" t="s">
        <v>26</v>
      </c>
      <c r="R13" s="206"/>
      <c r="S13" s="206"/>
      <c r="T13" s="206"/>
      <c r="U13" s="207"/>
    </row>
    <row r="14" spans="1:26" ht="13.5" customHeight="1" thickBot="1" x14ac:dyDescent="0.2">
      <c r="A14" s="225"/>
      <c r="B14" s="184"/>
      <c r="C14" s="184"/>
      <c r="D14" s="184"/>
      <c r="E14" s="230"/>
      <c r="F14" s="12"/>
      <c r="G14" s="319" t="s">
        <v>27</v>
      </c>
      <c r="H14" s="243"/>
      <c r="I14" s="238"/>
      <c r="J14" s="151" t="s">
        <v>99</v>
      </c>
      <c r="K14" s="357"/>
      <c r="L14" s="221"/>
      <c r="M14" s="25" t="s">
        <v>28</v>
      </c>
      <c r="N14" s="25" t="s">
        <v>29</v>
      </c>
      <c r="O14" s="25" t="s">
        <v>30</v>
      </c>
      <c r="P14" s="25" t="s">
        <v>31</v>
      </c>
      <c r="Q14" s="176" t="s">
        <v>32</v>
      </c>
      <c r="R14" s="184"/>
      <c r="S14" s="184"/>
      <c r="T14" s="184"/>
      <c r="U14" s="230"/>
      <c r="W14" s="26" t="s">
        <v>33</v>
      </c>
      <c r="X14" s="27" t="s">
        <v>34</v>
      </c>
    </row>
    <row r="15" spans="1:26" ht="12" customHeight="1" thickTop="1" x14ac:dyDescent="0.15">
      <c r="A15" s="178" t="s">
        <v>35</v>
      </c>
      <c r="B15" s="173" t="s">
        <v>36</v>
      </c>
      <c r="C15" s="28"/>
      <c r="D15" s="183"/>
      <c r="E15" s="53" t="s">
        <v>37</v>
      </c>
      <c r="F15" s="353" t="s">
        <v>122</v>
      </c>
      <c r="G15" s="330">
        <v>26135</v>
      </c>
      <c r="H15" s="331"/>
      <c r="I15" s="332"/>
      <c r="J15" s="312"/>
      <c r="K15" s="152" t="s">
        <v>132</v>
      </c>
      <c r="L15" s="55" t="s">
        <v>37</v>
      </c>
      <c r="M15" s="29" t="s">
        <v>37</v>
      </c>
      <c r="N15" s="29" t="s">
        <v>37</v>
      </c>
      <c r="O15" s="29" t="s">
        <v>37</v>
      </c>
      <c r="P15" s="29" t="s">
        <v>37</v>
      </c>
      <c r="Q15" s="219" t="s">
        <v>38</v>
      </c>
      <c r="R15" s="206"/>
      <c r="S15" s="206"/>
      <c r="T15" s="206"/>
      <c r="U15" s="207"/>
      <c r="W15" s="173">
        <f>YEAR(G15)</f>
        <v>1971</v>
      </c>
      <c r="X15" s="187" t="s">
        <v>101</v>
      </c>
    </row>
    <row r="16" spans="1:26" ht="12" customHeight="1" x14ac:dyDescent="0.15">
      <c r="A16" s="179"/>
      <c r="B16" s="173"/>
      <c r="C16" s="19"/>
      <c r="D16" s="184"/>
      <c r="E16" s="20"/>
      <c r="F16" s="354"/>
      <c r="G16" s="132" t="s">
        <v>39</v>
      </c>
      <c r="H16" s="81">
        <v>41</v>
      </c>
      <c r="I16" s="32" t="s">
        <v>40</v>
      </c>
      <c r="J16" s="313"/>
      <c r="K16" s="153" t="s">
        <v>133</v>
      </c>
      <c r="L16" s="56"/>
      <c r="M16" s="33"/>
      <c r="N16" s="33"/>
      <c r="O16" s="33"/>
      <c r="P16" s="33"/>
      <c r="Q16" s="195"/>
      <c r="R16" s="196"/>
      <c r="S16" s="196"/>
      <c r="T16" s="196"/>
      <c r="U16" s="34"/>
      <c r="W16" s="173"/>
      <c r="X16" s="173"/>
    </row>
    <row r="17" spans="1:24" ht="12" customHeight="1" x14ac:dyDescent="0.15">
      <c r="A17" s="179"/>
      <c r="B17" s="173" t="s">
        <v>41</v>
      </c>
      <c r="C17" s="7"/>
      <c r="D17" s="183"/>
      <c r="E17" s="8"/>
      <c r="F17" s="320" t="s">
        <v>123</v>
      </c>
      <c r="G17" s="287">
        <v>26409</v>
      </c>
      <c r="H17" s="310"/>
      <c r="I17" s="311"/>
      <c r="J17" s="214" t="s">
        <v>102</v>
      </c>
      <c r="K17" s="154" t="s">
        <v>132</v>
      </c>
      <c r="L17" s="188"/>
      <c r="M17" s="189"/>
      <c r="N17" s="189"/>
      <c r="O17" s="189"/>
      <c r="P17" s="190"/>
      <c r="Q17" s="197"/>
      <c r="R17" s="196"/>
      <c r="S17" s="196"/>
      <c r="T17" s="196"/>
      <c r="U17" s="34" t="s">
        <v>37</v>
      </c>
      <c r="W17" s="173">
        <f>YEAR(G17)</f>
        <v>1972</v>
      </c>
      <c r="X17" s="187" t="s">
        <v>101</v>
      </c>
    </row>
    <row r="18" spans="1:24" ht="12" customHeight="1" x14ac:dyDescent="0.15">
      <c r="A18" s="179"/>
      <c r="B18" s="173"/>
      <c r="C18" s="19"/>
      <c r="D18" s="184"/>
      <c r="E18" s="20"/>
      <c r="F18" s="321"/>
      <c r="G18" s="132" t="s">
        <v>42</v>
      </c>
      <c r="H18" s="81">
        <v>40</v>
      </c>
      <c r="I18" s="32" t="s">
        <v>40</v>
      </c>
      <c r="J18" s="256"/>
      <c r="K18" s="153" t="s">
        <v>133</v>
      </c>
      <c r="L18" s="188"/>
      <c r="M18" s="189"/>
      <c r="N18" s="189"/>
      <c r="O18" s="189"/>
      <c r="P18" s="191"/>
      <c r="Q18" s="192" t="s">
        <v>43</v>
      </c>
      <c r="R18" s="193"/>
      <c r="S18" s="193"/>
      <c r="T18" s="193"/>
      <c r="U18" s="194"/>
      <c r="W18" s="173"/>
      <c r="X18" s="173"/>
    </row>
    <row r="19" spans="1:24" ht="12" customHeight="1" x14ac:dyDescent="0.15">
      <c r="A19" s="179"/>
      <c r="B19" s="173" t="s">
        <v>44</v>
      </c>
      <c r="C19" s="7"/>
      <c r="D19" s="183"/>
      <c r="E19" s="8"/>
      <c r="F19" s="320" t="s">
        <v>124</v>
      </c>
      <c r="G19" s="287">
        <v>37479</v>
      </c>
      <c r="H19" s="310"/>
      <c r="I19" s="311"/>
      <c r="J19" s="314" t="s">
        <v>106</v>
      </c>
      <c r="K19" s="154" t="s">
        <v>132</v>
      </c>
      <c r="L19" s="188"/>
      <c r="M19" s="189"/>
      <c r="N19" s="189"/>
      <c r="O19" s="189"/>
      <c r="P19" s="190"/>
      <c r="Q19" s="195"/>
      <c r="R19" s="196"/>
      <c r="S19" s="196"/>
      <c r="T19" s="196"/>
      <c r="U19" s="34"/>
      <c r="W19" s="173">
        <f>IF($W$10&gt;2,YEAR(G19),"")</f>
        <v>2002</v>
      </c>
      <c r="X19" s="187" t="s">
        <v>101</v>
      </c>
    </row>
    <row r="20" spans="1:24" ht="12" customHeight="1" x14ac:dyDescent="0.15">
      <c r="A20" s="179"/>
      <c r="B20" s="173"/>
      <c r="C20" s="19"/>
      <c r="D20" s="184"/>
      <c r="E20" s="20"/>
      <c r="F20" s="321"/>
      <c r="G20" s="132" t="s">
        <v>42</v>
      </c>
      <c r="H20" s="81">
        <v>10</v>
      </c>
      <c r="I20" s="32" t="s">
        <v>40</v>
      </c>
      <c r="J20" s="315"/>
      <c r="K20" s="153" t="s">
        <v>133</v>
      </c>
      <c r="L20" s="188"/>
      <c r="M20" s="189"/>
      <c r="N20" s="189"/>
      <c r="O20" s="189"/>
      <c r="P20" s="191"/>
      <c r="Q20" s="198"/>
      <c r="R20" s="199"/>
      <c r="S20" s="199"/>
      <c r="T20" s="199"/>
      <c r="U20" s="36" t="s">
        <v>37</v>
      </c>
      <c r="W20" s="173"/>
      <c r="X20" s="173"/>
    </row>
    <row r="21" spans="1:24" ht="12" customHeight="1" x14ac:dyDescent="0.15">
      <c r="A21" s="179"/>
      <c r="B21" s="173" t="s">
        <v>45</v>
      </c>
      <c r="C21" s="7" t="s">
        <v>46</v>
      </c>
      <c r="D21" s="183"/>
      <c r="E21" s="8"/>
      <c r="F21" s="320" t="s">
        <v>125</v>
      </c>
      <c r="G21" s="287">
        <v>37958</v>
      </c>
      <c r="H21" s="310"/>
      <c r="I21" s="311"/>
      <c r="J21" s="314" t="s">
        <v>107</v>
      </c>
      <c r="K21" s="154" t="s">
        <v>132</v>
      </c>
      <c r="L21" s="188" t="s">
        <v>101</v>
      </c>
      <c r="M21" s="189" t="s">
        <v>101</v>
      </c>
      <c r="N21" s="189" t="s">
        <v>101</v>
      </c>
      <c r="O21" s="189"/>
      <c r="P21" s="190"/>
      <c r="Q21" s="181" t="s">
        <v>47</v>
      </c>
      <c r="R21" s="200"/>
      <c r="S21" s="200"/>
      <c r="T21" s="200"/>
      <c r="U21" s="201"/>
      <c r="W21" s="173">
        <f>IF($W$10&gt;3,YEAR(G21),"")</f>
        <v>2003</v>
      </c>
      <c r="X21" s="187" t="s">
        <v>101</v>
      </c>
    </row>
    <row r="22" spans="1:24" ht="12" customHeight="1" x14ac:dyDescent="0.15">
      <c r="A22" s="180"/>
      <c r="B22" s="173"/>
      <c r="C22" s="19"/>
      <c r="D22" s="184"/>
      <c r="E22" s="20"/>
      <c r="F22" s="321"/>
      <c r="G22" s="132" t="s">
        <v>42</v>
      </c>
      <c r="H22" s="81">
        <v>9</v>
      </c>
      <c r="I22" s="32" t="s">
        <v>40</v>
      </c>
      <c r="J22" s="315"/>
      <c r="K22" s="153" t="s">
        <v>133</v>
      </c>
      <c r="L22" s="188"/>
      <c r="M22" s="189"/>
      <c r="N22" s="189"/>
      <c r="O22" s="189"/>
      <c r="P22" s="191"/>
      <c r="Q22" s="192" t="s">
        <v>48</v>
      </c>
      <c r="R22" s="193"/>
      <c r="S22" s="193"/>
      <c r="T22" s="193"/>
      <c r="U22" s="194"/>
      <c r="W22" s="173"/>
      <c r="X22" s="173"/>
    </row>
    <row r="23" spans="1:24" ht="12" customHeight="1" x14ac:dyDescent="0.15">
      <c r="A23" s="178" t="s">
        <v>49</v>
      </c>
      <c r="B23" s="173" t="s">
        <v>50</v>
      </c>
      <c r="C23" s="181"/>
      <c r="D23" s="183"/>
      <c r="E23" s="53"/>
      <c r="F23" s="320" t="s">
        <v>126</v>
      </c>
      <c r="G23" s="287">
        <v>39610</v>
      </c>
      <c r="H23" s="310"/>
      <c r="I23" s="311"/>
      <c r="J23" s="214" t="s">
        <v>102</v>
      </c>
      <c r="K23" s="154" t="s">
        <v>132</v>
      </c>
      <c r="L23" s="188"/>
      <c r="M23" s="189"/>
      <c r="N23" s="189"/>
      <c r="O23" s="189"/>
      <c r="P23" s="190"/>
      <c r="Q23" s="195"/>
      <c r="R23" s="196"/>
      <c r="S23" s="196"/>
      <c r="T23" s="196"/>
      <c r="U23" s="34"/>
      <c r="W23" s="173">
        <f>IF($W$10&gt;4,YEAR(G23),"")</f>
        <v>2008</v>
      </c>
      <c r="X23" s="187" t="s">
        <v>101</v>
      </c>
    </row>
    <row r="24" spans="1:24" ht="12" customHeight="1" x14ac:dyDescent="0.15">
      <c r="A24" s="179"/>
      <c r="B24" s="173"/>
      <c r="C24" s="182"/>
      <c r="D24" s="184"/>
      <c r="E24" s="54"/>
      <c r="F24" s="321"/>
      <c r="G24" s="132" t="s">
        <v>51</v>
      </c>
      <c r="H24" s="81">
        <v>4</v>
      </c>
      <c r="I24" s="32" t="s">
        <v>40</v>
      </c>
      <c r="J24" s="256"/>
      <c r="K24" s="153" t="s">
        <v>133</v>
      </c>
      <c r="L24" s="188"/>
      <c r="M24" s="189"/>
      <c r="N24" s="189"/>
      <c r="O24" s="189"/>
      <c r="P24" s="191"/>
      <c r="Q24" s="198"/>
      <c r="R24" s="199"/>
      <c r="S24" s="199"/>
      <c r="T24" s="199"/>
      <c r="U24" s="36" t="s">
        <v>37</v>
      </c>
      <c r="W24" s="173"/>
      <c r="X24" s="173"/>
    </row>
    <row r="25" spans="1:24" ht="12" customHeight="1" x14ac:dyDescent="0.15">
      <c r="A25" s="179"/>
      <c r="B25" s="173" t="s">
        <v>52</v>
      </c>
      <c r="C25" s="181"/>
      <c r="D25" s="183"/>
      <c r="E25" s="53"/>
      <c r="F25" s="320" t="s">
        <v>127</v>
      </c>
      <c r="G25" s="287">
        <v>14893</v>
      </c>
      <c r="H25" s="310"/>
      <c r="I25" s="311"/>
      <c r="J25" s="214" t="s">
        <v>102</v>
      </c>
      <c r="K25" s="154" t="s">
        <v>132</v>
      </c>
      <c r="L25" s="188"/>
      <c r="M25" s="189"/>
      <c r="N25" s="189"/>
      <c r="O25" s="189"/>
      <c r="P25" s="190"/>
      <c r="Q25" s="292" t="s">
        <v>53</v>
      </c>
      <c r="R25" s="200"/>
      <c r="S25" s="200"/>
      <c r="T25" s="200"/>
      <c r="U25" s="37" t="s">
        <v>24</v>
      </c>
      <c r="W25" s="173">
        <f>IF($W$10&gt;5,YEAR(G25),"")</f>
        <v>1940</v>
      </c>
      <c r="X25" s="187" t="s">
        <v>101</v>
      </c>
    </row>
    <row r="26" spans="1:24" ht="12" customHeight="1" x14ac:dyDescent="0.15">
      <c r="A26" s="179"/>
      <c r="B26" s="173"/>
      <c r="C26" s="182"/>
      <c r="D26" s="184"/>
      <c r="E26" s="54"/>
      <c r="F26" s="321"/>
      <c r="G26" s="132" t="s">
        <v>39</v>
      </c>
      <c r="H26" s="81">
        <v>72</v>
      </c>
      <c r="I26" s="32" t="s">
        <v>40</v>
      </c>
      <c r="J26" s="256"/>
      <c r="K26" s="153" t="s">
        <v>133</v>
      </c>
      <c r="L26" s="188"/>
      <c r="M26" s="189"/>
      <c r="N26" s="189"/>
      <c r="O26" s="189"/>
      <c r="P26" s="191"/>
      <c r="Q26" s="192" t="s">
        <v>54</v>
      </c>
      <c r="R26" s="193"/>
      <c r="S26" s="193"/>
      <c r="T26" s="193"/>
      <c r="U26" s="194"/>
      <c r="W26" s="173"/>
      <c r="X26" s="173"/>
    </row>
    <row r="27" spans="1:24" ht="12" customHeight="1" x14ac:dyDescent="0.15">
      <c r="A27" s="179"/>
      <c r="B27" s="173" t="s">
        <v>55</v>
      </c>
      <c r="C27" s="181"/>
      <c r="D27" s="183"/>
      <c r="E27" s="53"/>
      <c r="F27" s="320" t="s">
        <v>128</v>
      </c>
      <c r="G27" s="287">
        <v>16011</v>
      </c>
      <c r="H27" s="288"/>
      <c r="I27" s="289"/>
      <c r="J27" s="214" t="s">
        <v>102</v>
      </c>
      <c r="K27" s="154" t="s">
        <v>132</v>
      </c>
      <c r="L27" s="290"/>
      <c r="M27" s="189"/>
      <c r="N27" s="189"/>
      <c r="O27" s="189"/>
      <c r="P27" s="190"/>
      <c r="Q27" s="195"/>
      <c r="R27" s="196"/>
      <c r="S27" s="196"/>
      <c r="T27" s="196"/>
      <c r="U27" s="34"/>
      <c r="W27" s="173" t="str">
        <f>IF($W$10&gt;6,YEAR(G27),"")</f>
        <v/>
      </c>
      <c r="X27" s="187" t="s">
        <v>101</v>
      </c>
    </row>
    <row r="28" spans="1:24" ht="12" customHeight="1" x14ac:dyDescent="0.15">
      <c r="A28" s="179"/>
      <c r="B28" s="173"/>
      <c r="C28" s="182"/>
      <c r="D28" s="184"/>
      <c r="E28" s="54"/>
      <c r="F28" s="321"/>
      <c r="G28" s="132" t="s">
        <v>51</v>
      </c>
      <c r="H28" s="81">
        <v>69</v>
      </c>
      <c r="I28" s="32" t="s">
        <v>40</v>
      </c>
      <c r="J28" s="256"/>
      <c r="K28" s="153" t="s">
        <v>133</v>
      </c>
      <c r="L28" s="291"/>
      <c r="M28" s="189"/>
      <c r="N28" s="189"/>
      <c r="O28" s="189"/>
      <c r="P28" s="191"/>
      <c r="Q28" s="197"/>
      <c r="R28" s="196"/>
      <c r="S28" s="196"/>
      <c r="T28" s="196"/>
      <c r="U28" s="34" t="s">
        <v>37</v>
      </c>
      <c r="W28" s="173"/>
      <c r="X28" s="173"/>
    </row>
    <row r="29" spans="1:24" ht="12" customHeight="1" x14ac:dyDescent="0.15">
      <c r="A29" s="179"/>
      <c r="B29" s="186" t="s">
        <v>134</v>
      </c>
      <c r="C29" s="181"/>
      <c r="D29" s="183"/>
      <c r="E29" s="53"/>
      <c r="F29" s="320"/>
      <c r="G29" s="287"/>
      <c r="H29" s="288"/>
      <c r="I29" s="289"/>
      <c r="J29" s="214" t="s">
        <v>102</v>
      </c>
      <c r="K29" s="154" t="s">
        <v>132</v>
      </c>
      <c r="L29" s="290"/>
      <c r="M29" s="189"/>
      <c r="N29" s="189"/>
      <c r="O29" s="189"/>
      <c r="P29" s="190"/>
      <c r="Q29" s="197"/>
      <c r="R29" s="196"/>
      <c r="S29" s="196"/>
      <c r="T29" s="196"/>
      <c r="U29" s="34"/>
      <c r="W29" s="173" t="str">
        <f>IF($W$10&gt;6,YEAR(G29),"")</f>
        <v/>
      </c>
      <c r="X29" s="187" t="s">
        <v>101</v>
      </c>
    </row>
    <row r="30" spans="1:24" ht="24.75" customHeight="1" x14ac:dyDescent="0.15">
      <c r="A30" s="179"/>
      <c r="B30" s="186"/>
      <c r="C30" s="182"/>
      <c r="D30" s="184"/>
      <c r="E30" s="54"/>
      <c r="F30" s="321"/>
      <c r="G30" s="132" t="s">
        <v>39</v>
      </c>
      <c r="H30" s="81"/>
      <c r="I30" s="32" t="s">
        <v>40</v>
      </c>
      <c r="J30" s="256"/>
      <c r="K30" s="153" t="s">
        <v>133</v>
      </c>
      <c r="L30" s="291"/>
      <c r="M30" s="189"/>
      <c r="N30" s="189"/>
      <c r="O30" s="189"/>
      <c r="P30" s="191"/>
      <c r="Q30" s="197"/>
      <c r="R30" s="196"/>
      <c r="S30" s="196"/>
      <c r="T30" s="196"/>
      <c r="U30" s="34"/>
      <c r="W30" s="173"/>
      <c r="X30" s="173"/>
    </row>
    <row r="31" spans="1:24" ht="12" customHeight="1" x14ac:dyDescent="0.15">
      <c r="A31" s="179"/>
      <c r="B31" s="173" t="s">
        <v>45</v>
      </c>
      <c r="C31" s="7" t="s">
        <v>56</v>
      </c>
      <c r="D31" s="183"/>
      <c r="E31" s="8"/>
      <c r="F31" s="351" t="s">
        <v>101</v>
      </c>
      <c r="G31" s="226" t="s">
        <v>101</v>
      </c>
      <c r="H31" s="233"/>
      <c r="I31" s="234"/>
      <c r="J31" s="214" t="s">
        <v>102</v>
      </c>
      <c r="K31" s="154" t="s">
        <v>132</v>
      </c>
      <c r="L31" s="188"/>
      <c r="M31" s="189"/>
      <c r="N31" s="189"/>
      <c r="O31" s="189"/>
      <c r="P31" s="190"/>
      <c r="Q31" s="197"/>
      <c r="R31" s="196"/>
      <c r="S31" s="196"/>
      <c r="T31" s="196"/>
      <c r="U31" s="34"/>
      <c r="W31" s="173" t="str">
        <f>IF($W$10&gt;7,YEAR(G31),"")</f>
        <v/>
      </c>
      <c r="X31" s="187" t="s">
        <v>101</v>
      </c>
    </row>
    <row r="32" spans="1:24" ht="12" customHeight="1" thickBot="1" x14ac:dyDescent="0.2">
      <c r="A32" s="180"/>
      <c r="B32" s="173"/>
      <c r="C32" s="19"/>
      <c r="D32" s="184"/>
      <c r="E32" s="20"/>
      <c r="F32" s="352"/>
      <c r="G32" s="68" t="s">
        <v>42</v>
      </c>
      <c r="H32" s="69" t="s">
        <v>101</v>
      </c>
      <c r="I32" s="70" t="s">
        <v>40</v>
      </c>
      <c r="J32" s="363"/>
      <c r="K32" s="155" t="s">
        <v>133</v>
      </c>
      <c r="L32" s="188"/>
      <c r="M32" s="189"/>
      <c r="N32" s="189"/>
      <c r="O32" s="189"/>
      <c r="P32" s="191"/>
      <c r="Q32" s="277"/>
      <c r="R32" s="278"/>
      <c r="S32" s="278"/>
      <c r="T32" s="278"/>
      <c r="U32" s="279"/>
      <c r="W32" s="173"/>
      <c r="X32" s="173"/>
    </row>
    <row r="33" spans="1:24" ht="12" customHeight="1" thickTop="1" x14ac:dyDescent="0.15">
      <c r="A33" s="173" t="s">
        <v>57</v>
      </c>
      <c r="B33" s="173"/>
      <c r="C33" s="7" t="s">
        <v>58</v>
      </c>
      <c r="D33" s="183"/>
      <c r="E33" s="8" t="s">
        <v>24</v>
      </c>
      <c r="F33" s="221" t="s">
        <v>101</v>
      </c>
      <c r="G33" s="364" t="s">
        <v>101</v>
      </c>
      <c r="H33" s="365"/>
      <c r="I33" s="366"/>
      <c r="J33" s="367" t="s">
        <v>101</v>
      </c>
      <c r="K33" s="148"/>
      <c r="L33" s="188"/>
      <c r="M33" s="189"/>
      <c r="N33" s="189"/>
      <c r="O33" s="189"/>
      <c r="P33" s="190"/>
      <c r="Q33" s="7"/>
      <c r="R33" s="183" t="s">
        <v>59</v>
      </c>
      <c r="S33" s="200"/>
      <c r="T33" s="200"/>
      <c r="U33" s="37" t="s">
        <v>24</v>
      </c>
      <c r="W33" s="173" t="str">
        <f>IF($W$10&gt;8,YEAR(G33),"")</f>
        <v/>
      </c>
      <c r="X33" s="187" t="s">
        <v>101</v>
      </c>
    </row>
    <row r="34" spans="1:24" ht="12" customHeight="1" x14ac:dyDescent="0.15">
      <c r="A34" s="173"/>
      <c r="B34" s="173"/>
      <c r="C34" s="19"/>
      <c r="D34" s="184"/>
      <c r="E34" s="20"/>
      <c r="F34" s="173"/>
      <c r="G34" s="24" t="s">
        <v>39</v>
      </c>
      <c r="H34" s="31" t="s">
        <v>101</v>
      </c>
      <c r="I34" s="32" t="s">
        <v>40</v>
      </c>
      <c r="J34" s="356"/>
      <c r="K34" s="149"/>
      <c r="L34" s="188"/>
      <c r="M34" s="189"/>
      <c r="N34" s="189"/>
      <c r="O34" s="189"/>
      <c r="P34" s="191"/>
      <c r="Q34" s="11"/>
      <c r="R34" s="262" t="s">
        <v>60</v>
      </c>
      <c r="S34" s="262"/>
      <c r="T34" s="262"/>
      <c r="U34" s="34"/>
      <c r="W34" s="173"/>
      <c r="X34" s="173"/>
    </row>
    <row r="35" spans="1:24" ht="12" customHeight="1" x14ac:dyDescent="0.15">
      <c r="A35" s="173" t="s">
        <v>61</v>
      </c>
      <c r="B35" s="173"/>
      <c r="C35" s="7" t="s">
        <v>62</v>
      </c>
      <c r="D35" s="183"/>
      <c r="E35" s="8" t="s">
        <v>63</v>
      </c>
      <c r="F35" s="173" t="s">
        <v>101</v>
      </c>
      <c r="G35" s="226" t="s">
        <v>101</v>
      </c>
      <c r="H35" s="233"/>
      <c r="I35" s="234"/>
      <c r="J35" s="355" t="s">
        <v>101</v>
      </c>
      <c r="K35" s="150"/>
      <c r="L35" s="188"/>
      <c r="M35" s="189"/>
      <c r="N35" s="189"/>
      <c r="O35" s="189"/>
      <c r="P35" s="190"/>
      <c r="Q35" s="11"/>
      <c r="R35" s="38" t="s">
        <v>64</v>
      </c>
      <c r="S35" s="265" t="s">
        <v>65</v>
      </c>
      <c r="T35" s="263"/>
      <c r="U35" s="34"/>
      <c r="W35" s="173" t="str">
        <f>IF($W$10&gt;9,YEAR(G35),"")</f>
        <v/>
      </c>
      <c r="X35" s="187" t="s">
        <v>101</v>
      </c>
    </row>
    <row r="36" spans="1:24" ht="12" customHeight="1" x14ac:dyDescent="0.15">
      <c r="A36" s="173"/>
      <c r="B36" s="173"/>
      <c r="C36" s="19"/>
      <c r="D36" s="184"/>
      <c r="E36" s="20"/>
      <c r="F36" s="173"/>
      <c r="G36" s="24" t="s">
        <v>66</v>
      </c>
      <c r="H36" s="31" t="s">
        <v>101</v>
      </c>
      <c r="I36" s="32" t="s">
        <v>40</v>
      </c>
      <c r="J36" s="356"/>
      <c r="K36" s="149"/>
      <c r="L36" s="188"/>
      <c r="M36" s="189"/>
      <c r="N36" s="189"/>
      <c r="O36" s="189"/>
      <c r="P36" s="191"/>
      <c r="Q36" s="19"/>
      <c r="R36" s="38" t="s">
        <v>67</v>
      </c>
      <c r="S36" s="266"/>
      <c r="T36" s="264"/>
      <c r="U36" s="36"/>
      <c r="W36" s="173"/>
      <c r="X36" s="173"/>
    </row>
    <row r="37" spans="1:24" ht="12" customHeight="1" x14ac:dyDescent="0.15">
      <c r="A37" s="174" t="s">
        <v>68</v>
      </c>
      <c r="B37" s="175"/>
      <c r="C37" s="7" t="s">
        <v>69</v>
      </c>
      <c r="D37" s="183"/>
      <c r="E37" s="8" t="s">
        <v>70</v>
      </c>
      <c r="F37" s="173" t="s">
        <v>101</v>
      </c>
      <c r="G37" s="226" t="s">
        <v>101</v>
      </c>
      <c r="H37" s="233"/>
      <c r="I37" s="234"/>
      <c r="J37" s="355" t="s">
        <v>101</v>
      </c>
      <c r="K37" s="150"/>
      <c r="L37" s="188"/>
      <c r="M37" s="189"/>
      <c r="N37" s="189"/>
      <c r="O37" s="189"/>
      <c r="P37" s="190"/>
      <c r="Q37" s="267"/>
      <c r="R37" s="268"/>
      <c r="S37" s="268"/>
      <c r="T37" s="268"/>
      <c r="U37" s="269"/>
      <c r="W37" s="173" t="str">
        <f>IF($W$10&gt;10,YEAR(G37),"")</f>
        <v/>
      </c>
      <c r="X37" s="187" t="s">
        <v>101</v>
      </c>
    </row>
    <row r="38" spans="1:24" ht="12" customHeight="1" x14ac:dyDescent="0.15">
      <c r="A38" s="176" t="s">
        <v>71</v>
      </c>
      <c r="B38" s="177"/>
      <c r="C38" s="19"/>
      <c r="D38" s="185"/>
      <c r="E38" s="20"/>
      <c r="F38" s="173"/>
      <c r="G38" s="24" t="s">
        <v>72</v>
      </c>
      <c r="H38" s="31" t="s">
        <v>101</v>
      </c>
      <c r="I38" s="32" t="s">
        <v>40</v>
      </c>
      <c r="J38" s="356"/>
      <c r="K38" s="149"/>
      <c r="L38" s="188"/>
      <c r="M38" s="189"/>
      <c r="N38" s="189"/>
      <c r="O38" s="189"/>
      <c r="P38" s="191"/>
      <c r="Q38" s="270"/>
      <c r="R38" s="271"/>
      <c r="S38" s="271"/>
      <c r="T38" s="271"/>
      <c r="U38" s="272"/>
      <c r="W38" s="173"/>
      <c r="X38" s="173"/>
    </row>
    <row r="39" spans="1:24" ht="12" customHeight="1" x14ac:dyDescent="0.15">
      <c r="A39" s="174" t="s">
        <v>73</v>
      </c>
      <c r="B39" s="175"/>
      <c r="C39" s="7" t="s">
        <v>64</v>
      </c>
      <c r="D39" s="183"/>
      <c r="E39" s="35" t="s">
        <v>63</v>
      </c>
      <c r="F39" s="174" t="s">
        <v>74</v>
      </c>
      <c r="G39" s="242"/>
      <c r="H39" s="242"/>
      <c r="I39" s="242"/>
      <c r="J39" s="242"/>
      <c r="K39" s="361"/>
      <c r="L39" s="39" t="s">
        <v>75</v>
      </c>
      <c r="M39" s="39" t="s">
        <v>76</v>
      </c>
      <c r="N39" s="39" t="s">
        <v>77</v>
      </c>
      <c r="O39" s="39" t="s">
        <v>78</v>
      </c>
      <c r="P39" s="39" t="s">
        <v>79</v>
      </c>
      <c r="Q39" s="270"/>
      <c r="R39" s="271"/>
      <c r="S39" s="271"/>
      <c r="T39" s="271"/>
      <c r="U39" s="272"/>
    </row>
    <row r="40" spans="1:24" ht="12" customHeight="1" thickBot="1" x14ac:dyDescent="0.2">
      <c r="A40" s="176"/>
      <c r="B40" s="177"/>
      <c r="C40" s="19"/>
      <c r="D40" s="185"/>
      <c r="E40" s="30"/>
      <c r="F40" s="319"/>
      <c r="G40" s="243"/>
      <c r="H40" s="243"/>
      <c r="I40" s="243"/>
      <c r="J40" s="243"/>
      <c r="K40" s="362"/>
      <c r="L40" s="72" t="str">
        <f>IF(SUM(L16:L38)&gt;0,SUM(L16:L38),"")</f>
        <v/>
      </c>
      <c r="M40" s="72" t="str">
        <f>IF(SUM(M16:M38)&gt;0,SUM(M16:M38),"")</f>
        <v/>
      </c>
      <c r="N40" s="72" t="str">
        <f>IF(SUM(N16:N38)&gt;0,SUM(N16:N38),"")</f>
        <v/>
      </c>
      <c r="O40" s="72" t="str">
        <f>IF(SUM(O16:O38)&gt;0,SUM(O16:O38),"")</f>
        <v/>
      </c>
      <c r="P40" s="40" t="str">
        <f>IF(SUM(P16:P38)&gt;0,SUM(P16:P38),"")</f>
        <v/>
      </c>
      <c r="Q40" s="273"/>
      <c r="R40" s="274"/>
      <c r="S40" s="274"/>
      <c r="T40" s="274"/>
      <c r="U40" s="275"/>
    </row>
    <row r="41" spans="1:24" ht="9.75" customHeight="1" thickTop="1" x14ac:dyDescent="0.15">
      <c r="A41" s="21" t="s">
        <v>80</v>
      </c>
      <c r="B41" s="247" t="s">
        <v>81</v>
      </c>
      <c r="C41" s="205"/>
      <c r="D41" s="205"/>
      <c r="E41" s="205"/>
      <c r="F41" s="205"/>
      <c r="G41" s="205"/>
      <c r="H41" s="205"/>
      <c r="I41" s="205"/>
      <c r="J41" s="205"/>
      <c r="K41" s="156"/>
      <c r="L41" s="73" t="s">
        <v>82</v>
      </c>
      <c r="M41" s="60"/>
      <c r="N41" s="60"/>
      <c r="O41" s="74"/>
      <c r="P41" s="205" t="s">
        <v>83</v>
      </c>
      <c r="Q41" s="205"/>
      <c r="R41" s="206"/>
      <c r="S41" s="206"/>
      <c r="T41" s="206"/>
      <c r="U41" s="207"/>
    </row>
    <row r="42" spans="1:24" ht="9.75" customHeight="1" x14ac:dyDescent="0.15">
      <c r="A42" s="22" t="s">
        <v>84</v>
      </c>
      <c r="B42" s="41"/>
      <c r="C42" s="42"/>
      <c r="D42" s="42"/>
      <c r="E42" s="43"/>
      <c r="F42" s="42"/>
      <c r="G42" s="44"/>
      <c r="H42" s="44"/>
      <c r="I42" s="44"/>
      <c r="J42" s="71"/>
      <c r="K42" s="157"/>
      <c r="L42" s="334" t="s">
        <v>93</v>
      </c>
      <c r="M42" s="335"/>
      <c r="N42" s="335"/>
      <c r="O42" s="336"/>
      <c r="P42" s="208"/>
      <c r="Q42" s="209"/>
      <c r="R42" s="209"/>
      <c r="S42" s="209"/>
      <c r="T42" s="209"/>
      <c r="U42" s="210"/>
    </row>
    <row r="43" spans="1:24" ht="9.75" customHeight="1" x14ac:dyDescent="0.15">
      <c r="A43" s="22" t="s">
        <v>85</v>
      </c>
      <c r="B43" s="41"/>
      <c r="C43" s="42"/>
      <c r="D43" s="45"/>
      <c r="E43" s="45"/>
      <c r="F43" s="45"/>
      <c r="G43" s="45"/>
      <c r="H43" s="45"/>
      <c r="I43" s="45"/>
      <c r="J43" s="46"/>
      <c r="K43" s="76"/>
      <c r="L43" s="75"/>
      <c r="M43" s="44"/>
      <c r="N43" s="44"/>
      <c r="O43" s="76"/>
      <c r="P43" s="208" t="s">
        <v>86</v>
      </c>
      <c r="Q43" s="209"/>
      <c r="R43" s="209"/>
      <c r="S43" s="209"/>
      <c r="T43" s="209"/>
      <c r="U43" s="210"/>
    </row>
    <row r="44" spans="1:24" ht="9.75" customHeight="1" x14ac:dyDescent="0.15">
      <c r="A44" s="22" t="s">
        <v>87</v>
      </c>
      <c r="B44" s="41"/>
      <c r="C44" s="42"/>
      <c r="D44" s="42"/>
      <c r="E44" s="43"/>
      <c r="F44" s="44"/>
      <c r="G44" s="44"/>
      <c r="H44" s="44"/>
      <c r="I44" s="44"/>
      <c r="J44" s="44"/>
      <c r="K44" s="76"/>
      <c r="L44" s="338"/>
      <c r="M44" s="339"/>
      <c r="N44" s="339"/>
      <c r="O44" s="340"/>
      <c r="P44" s="208" t="s">
        <v>88</v>
      </c>
      <c r="Q44" s="209"/>
      <c r="R44" s="209"/>
      <c r="S44" s="209"/>
      <c r="T44" s="209"/>
      <c r="U44" s="210"/>
    </row>
    <row r="45" spans="1:24" ht="9.75" customHeight="1" thickBot="1" x14ac:dyDescent="0.2">
      <c r="A45" s="25" t="s">
        <v>89</v>
      </c>
      <c r="B45" s="47"/>
      <c r="C45" s="48"/>
      <c r="D45" s="48"/>
      <c r="E45" s="49"/>
      <c r="F45" s="50"/>
      <c r="G45" s="50"/>
      <c r="H45" s="50"/>
      <c r="I45" s="50"/>
      <c r="J45" s="50"/>
      <c r="K45" s="158"/>
      <c r="L45" s="341"/>
      <c r="M45" s="342"/>
      <c r="N45" s="342"/>
      <c r="O45" s="343"/>
      <c r="P45" s="229" t="s">
        <v>90</v>
      </c>
      <c r="Q45" s="184"/>
      <c r="R45" s="184"/>
      <c r="S45" s="184"/>
      <c r="T45" s="184"/>
      <c r="U45" s="230"/>
    </row>
    <row r="46" spans="1:24" ht="12" thickTop="1" x14ac:dyDescent="0.15">
      <c r="A46" s="205" t="s">
        <v>100</v>
      </c>
      <c r="B46" s="205"/>
      <c r="C46" s="205"/>
      <c r="D46" s="205"/>
      <c r="E46" s="205"/>
      <c r="F46" s="205"/>
      <c r="G46" s="205"/>
      <c r="H46" s="205"/>
      <c r="I46" s="205"/>
      <c r="J46" s="205"/>
      <c r="K46" s="337"/>
      <c r="L46" s="337"/>
      <c r="M46" s="337"/>
      <c r="N46" s="337"/>
      <c r="O46" s="337"/>
      <c r="P46" s="337"/>
      <c r="Q46" s="337"/>
    </row>
    <row r="47" spans="1:24" x14ac:dyDescent="0.15">
      <c r="A47" s="333" t="s">
        <v>91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</row>
    <row r="48" spans="1:24" x14ac:dyDescent="0.15">
      <c r="A48" s="333" t="s">
        <v>92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</row>
    <row r="49" spans="2:14" x14ac:dyDescent="0.15">
      <c r="B49" s="129"/>
    </row>
    <row r="50" spans="2:14" ht="13.5" x14ac:dyDescent="0.15">
      <c r="F50" s="51"/>
      <c r="G50" s="51"/>
      <c r="H50" s="51"/>
      <c r="I50" s="51"/>
      <c r="J50" s="51"/>
      <c r="K50" s="51"/>
      <c r="L50" s="51"/>
      <c r="M50" s="51"/>
      <c r="N50" s="51"/>
    </row>
    <row r="51" spans="2:14" ht="13.5" x14ac:dyDescent="0.15">
      <c r="F51" s="51"/>
      <c r="G51" s="51"/>
      <c r="H51" s="51"/>
      <c r="I51" s="51"/>
      <c r="J51" s="51"/>
      <c r="K51" s="51"/>
      <c r="L51" s="51"/>
      <c r="M51" s="51"/>
      <c r="N51" s="51"/>
    </row>
    <row r="52" spans="2:14" ht="13.5" x14ac:dyDescent="0.15">
      <c r="F52" s="51"/>
      <c r="G52" s="51"/>
      <c r="H52" s="51"/>
      <c r="I52" s="51"/>
      <c r="J52" s="51"/>
      <c r="K52" s="51"/>
      <c r="L52" s="51"/>
      <c r="M52" s="51"/>
      <c r="N52" s="51"/>
    </row>
    <row r="53" spans="2:14" ht="13.5" x14ac:dyDescent="0.15">
      <c r="F53" s="51"/>
      <c r="G53" s="51"/>
      <c r="H53" s="51"/>
      <c r="I53" s="51"/>
      <c r="J53" s="51"/>
      <c r="K53" s="51"/>
      <c r="L53" s="51"/>
      <c r="M53" s="51"/>
      <c r="N53" s="51"/>
    </row>
    <row r="54" spans="2:14" ht="13.5" x14ac:dyDescent="0.15">
      <c r="F54" s="51"/>
      <c r="G54" s="51"/>
      <c r="H54" s="51"/>
      <c r="I54" s="51"/>
      <c r="J54" s="51"/>
      <c r="K54" s="51"/>
      <c r="L54" s="51"/>
      <c r="M54" s="51"/>
      <c r="N54" s="51"/>
    </row>
    <row r="55" spans="2:14" ht="13.5" x14ac:dyDescent="0.15">
      <c r="F55" s="51"/>
      <c r="G55" s="51"/>
      <c r="H55" s="51"/>
      <c r="I55" s="51"/>
      <c r="J55" s="51"/>
      <c r="K55" s="51"/>
      <c r="L55" s="51"/>
      <c r="M55" s="51"/>
      <c r="N55" s="51"/>
    </row>
    <row r="56" spans="2:14" ht="13.5" x14ac:dyDescent="0.15">
      <c r="F56" s="51"/>
      <c r="G56" s="51"/>
      <c r="H56" s="51"/>
      <c r="I56" s="51"/>
      <c r="J56" s="51"/>
      <c r="K56" s="51"/>
      <c r="L56" s="51"/>
      <c r="M56" s="51"/>
      <c r="N56" s="51"/>
    </row>
    <row r="57" spans="2:14" ht="13.5" x14ac:dyDescent="0.15">
      <c r="F57" s="51"/>
      <c r="G57" s="51"/>
      <c r="H57" s="51"/>
      <c r="I57" s="51"/>
      <c r="J57" s="51"/>
      <c r="K57" s="51"/>
      <c r="L57" s="51"/>
      <c r="M57" s="51"/>
      <c r="N57" s="51"/>
    </row>
    <row r="58" spans="2:14" ht="13.5" x14ac:dyDescent="0.15">
      <c r="F58" s="51"/>
      <c r="G58" s="51"/>
      <c r="H58" s="51"/>
      <c r="I58" s="51"/>
      <c r="J58" s="51"/>
      <c r="K58" s="51"/>
      <c r="L58" s="51"/>
      <c r="M58" s="51"/>
      <c r="N58" s="51"/>
    </row>
    <row r="59" spans="2:14" ht="13.5" x14ac:dyDescent="0.15">
      <c r="F59" s="51"/>
      <c r="G59" s="51"/>
      <c r="H59" s="51"/>
      <c r="I59" s="51"/>
      <c r="J59" s="51"/>
      <c r="K59" s="51"/>
      <c r="L59" s="51"/>
      <c r="M59" s="51"/>
      <c r="N59" s="51"/>
    </row>
    <row r="60" spans="2:14" ht="13.5" x14ac:dyDescent="0.15">
      <c r="F60" s="51"/>
      <c r="G60" s="51"/>
      <c r="H60" s="51"/>
      <c r="I60" s="51"/>
      <c r="J60" s="51"/>
      <c r="K60" s="51"/>
      <c r="L60" s="51"/>
      <c r="M60" s="51"/>
      <c r="N60" s="51"/>
    </row>
    <row r="61" spans="2:14" ht="13.5" x14ac:dyDescent="0.15">
      <c r="F61" s="51"/>
      <c r="G61" s="51"/>
      <c r="H61" s="51"/>
      <c r="I61" s="51"/>
      <c r="J61" s="51"/>
      <c r="K61" s="51"/>
      <c r="L61" s="51"/>
      <c r="M61" s="51"/>
      <c r="N61" s="51"/>
    </row>
  </sheetData>
  <mergeCells count="207">
    <mergeCell ref="K12:K14"/>
    <mergeCell ref="F11:K11"/>
    <mergeCell ref="F39:K40"/>
    <mergeCell ref="B29:B30"/>
    <mergeCell ref="C29:C30"/>
    <mergeCell ref="D29:D30"/>
    <mergeCell ref="F29:F30"/>
    <mergeCell ref="G29:I29"/>
    <mergeCell ref="J29:J30"/>
    <mergeCell ref="D31:D32"/>
    <mergeCell ref="F33:F34"/>
    <mergeCell ref="J25:J26"/>
    <mergeCell ref="J27:J28"/>
    <mergeCell ref="D39:D40"/>
    <mergeCell ref="J23:J24"/>
    <mergeCell ref="F27:F28"/>
    <mergeCell ref="J31:J32"/>
    <mergeCell ref="J35:J36"/>
    <mergeCell ref="B31:B32"/>
    <mergeCell ref="G27:I27"/>
    <mergeCell ref="G31:I31"/>
    <mergeCell ref="G33:I33"/>
    <mergeCell ref="J33:J34"/>
    <mergeCell ref="F25:F26"/>
    <mergeCell ref="X25:X26"/>
    <mergeCell ref="X27:X28"/>
    <mergeCell ref="Q26:U26"/>
    <mergeCell ref="Q27:T31"/>
    <mergeCell ref="X31:X32"/>
    <mergeCell ref="M25:M26"/>
    <mergeCell ref="N25:N26"/>
    <mergeCell ref="M27:M28"/>
    <mergeCell ref="N27:N28"/>
    <mergeCell ref="O29:O30"/>
    <mergeCell ref="P29:P30"/>
    <mergeCell ref="W29:W30"/>
    <mergeCell ref="X29:X30"/>
    <mergeCell ref="Q32:U32"/>
    <mergeCell ref="P31:P32"/>
    <mergeCell ref="P27:P28"/>
    <mergeCell ref="W27:W28"/>
    <mergeCell ref="W31:W32"/>
    <mergeCell ref="O31:O32"/>
    <mergeCell ref="N31:N32"/>
    <mergeCell ref="X33:X34"/>
    <mergeCell ref="X35:X36"/>
    <mergeCell ref="X37:X38"/>
    <mergeCell ref="R34:T34"/>
    <mergeCell ref="T35:T36"/>
    <mergeCell ref="S35:S36"/>
    <mergeCell ref="R33:T33"/>
    <mergeCell ref="Q37:U40"/>
    <mergeCell ref="D33:D34"/>
    <mergeCell ref="N35:N36"/>
    <mergeCell ref="P33:P34"/>
    <mergeCell ref="O35:O36"/>
    <mergeCell ref="P35:P36"/>
    <mergeCell ref="O37:O38"/>
    <mergeCell ref="P37:P38"/>
    <mergeCell ref="M37:M38"/>
    <mergeCell ref="N37:N38"/>
    <mergeCell ref="L37:L38"/>
    <mergeCell ref="J37:J38"/>
    <mergeCell ref="D35:D36"/>
    <mergeCell ref="D37:D38"/>
    <mergeCell ref="G37:I37"/>
    <mergeCell ref="F35:F36"/>
    <mergeCell ref="F37:F38"/>
    <mergeCell ref="F31:F32"/>
    <mergeCell ref="M35:M36"/>
    <mergeCell ref="G35:I35"/>
    <mergeCell ref="A15:A22"/>
    <mergeCell ref="B15:B16"/>
    <mergeCell ref="B17:B18"/>
    <mergeCell ref="B19:B20"/>
    <mergeCell ref="B21:B22"/>
    <mergeCell ref="D17:D18"/>
    <mergeCell ref="D19:D20"/>
    <mergeCell ref="D21:D22"/>
    <mergeCell ref="F15:F16"/>
    <mergeCell ref="F17:F18"/>
    <mergeCell ref="F19:F20"/>
    <mergeCell ref="F21:F22"/>
    <mergeCell ref="L29:L30"/>
    <mergeCell ref="M29:M30"/>
    <mergeCell ref="L27:L28"/>
    <mergeCell ref="L31:L32"/>
    <mergeCell ref="M31:M32"/>
    <mergeCell ref="M33:M34"/>
    <mergeCell ref="N33:N34"/>
    <mergeCell ref="O9:P9"/>
    <mergeCell ref="L7:N8"/>
    <mergeCell ref="O10:P10"/>
    <mergeCell ref="L9:N10"/>
    <mergeCell ref="P19:P20"/>
    <mergeCell ref="P21:P22"/>
    <mergeCell ref="P23:P24"/>
    <mergeCell ref="P25:P26"/>
    <mergeCell ref="L33:L34"/>
    <mergeCell ref="N29:N30"/>
    <mergeCell ref="O27:O28"/>
    <mergeCell ref="A48:Q48"/>
    <mergeCell ref="B41:J41"/>
    <mergeCell ref="L42:O42"/>
    <mergeCell ref="A46:Q46"/>
    <mergeCell ref="P43:U43"/>
    <mergeCell ref="P45:U45"/>
    <mergeCell ref="A47:Q47"/>
    <mergeCell ref="P44:U44"/>
    <mergeCell ref="L44:O45"/>
    <mergeCell ref="P41:U41"/>
    <mergeCell ref="P42:U42"/>
    <mergeCell ref="X15:X16"/>
    <mergeCell ref="X17:X18"/>
    <mergeCell ref="X19:X20"/>
    <mergeCell ref="X21:X22"/>
    <mergeCell ref="X23:X24"/>
    <mergeCell ref="A39:B40"/>
    <mergeCell ref="A33:B34"/>
    <mergeCell ref="A35:B36"/>
    <mergeCell ref="A37:B37"/>
    <mergeCell ref="A38:B38"/>
    <mergeCell ref="A23:A32"/>
    <mergeCell ref="O33:O34"/>
    <mergeCell ref="G15:I15"/>
    <mergeCell ref="G17:I17"/>
    <mergeCell ref="G19:I19"/>
    <mergeCell ref="O25:O26"/>
    <mergeCell ref="O17:O18"/>
    <mergeCell ref="N21:N22"/>
    <mergeCell ref="M23:M24"/>
    <mergeCell ref="C25:C26"/>
    <mergeCell ref="C27:C28"/>
    <mergeCell ref="D23:D24"/>
    <mergeCell ref="D25:D26"/>
    <mergeCell ref="D27:D28"/>
    <mergeCell ref="G13:I13"/>
    <mergeCell ref="G14:I14"/>
    <mergeCell ref="F23:F24"/>
    <mergeCell ref="A10:B10"/>
    <mergeCell ref="J8:J9"/>
    <mergeCell ref="D7:I8"/>
    <mergeCell ref="L6:N6"/>
    <mergeCell ref="O6:P6"/>
    <mergeCell ref="O7:P7"/>
    <mergeCell ref="O8:P8"/>
    <mergeCell ref="L11:U11"/>
    <mergeCell ref="O12:U12"/>
    <mergeCell ref="L17:L18"/>
    <mergeCell ref="L19:L20"/>
    <mergeCell ref="L21:L22"/>
    <mergeCell ref="L23:L24"/>
    <mergeCell ref="M17:M18"/>
    <mergeCell ref="N17:N18"/>
    <mergeCell ref="M19:M20"/>
    <mergeCell ref="N19:N20"/>
    <mergeCell ref="P17:P18"/>
    <mergeCell ref="N23:N24"/>
    <mergeCell ref="O21:O22"/>
    <mergeCell ref="O23:O24"/>
    <mergeCell ref="Q6:U6"/>
    <mergeCell ref="Q7:U10"/>
    <mergeCell ref="W15:W16"/>
    <mergeCell ref="W17:W18"/>
    <mergeCell ref="W19:W20"/>
    <mergeCell ref="W21:W22"/>
    <mergeCell ref="W23:W24"/>
    <mergeCell ref="W25:W26"/>
    <mergeCell ref="L13:L14"/>
    <mergeCell ref="L12:N12"/>
    <mergeCell ref="Q13:U13"/>
    <mergeCell ref="Q14:U14"/>
    <mergeCell ref="L25:L26"/>
    <mergeCell ref="O19:O20"/>
    <mergeCell ref="M21:M22"/>
    <mergeCell ref="Q15:U15"/>
    <mergeCell ref="Q18:U18"/>
    <mergeCell ref="Q22:U22"/>
    <mergeCell ref="Q25:T25"/>
    <mergeCell ref="Q16:T17"/>
    <mergeCell ref="Q19:T20"/>
    <mergeCell ref="Q21:U21"/>
    <mergeCell ref="Q23:T24"/>
    <mergeCell ref="T2:Z4"/>
    <mergeCell ref="A4:D4"/>
    <mergeCell ref="A5:O5"/>
    <mergeCell ref="A7:B9"/>
    <mergeCell ref="D3:O3"/>
    <mergeCell ref="W33:W34"/>
    <mergeCell ref="W35:W36"/>
    <mergeCell ref="W37:W38"/>
    <mergeCell ref="L35:L36"/>
    <mergeCell ref="A11:E14"/>
    <mergeCell ref="G21:I21"/>
    <mergeCell ref="G23:I23"/>
    <mergeCell ref="G25:I25"/>
    <mergeCell ref="G12:I12"/>
    <mergeCell ref="B23:B24"/>
    <mergeCell ref="J15:J16"/>
    <mergeCell ref="J17:J18"/>
    <mergeCell ref="J19:J20"/>
    <mergeCell ref="J21:J22"/>
    <mergeCell ref="C23:C24"/>
    <mergeCell ref="D15:D16"/>
    <mergeCell ref="B25:B26"/>
    <mergeCell ref="B27:B28"/>
    <mergeCell ref="A6:B6"/>
  </mergeCells>
  <phoneticPr fontId="2"/>
  <printOptions horizontalCentered="1"/>
  <pageMargins left="7.874015748031496E-2" right="0.19685039370078741" top="0.31496062992125984" bottom="0.31496062992125984" header="0.51181102362204722" footer="0.5118110236220472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topLeftCell="A13" zoomScaleNormal="100" workbookViewId="0">
      <selection activeCell="B29" sqref="B29:B30"/>
    </sheetView>
  </sheetViews>
  <sheetFormatPr defaultRowHeight="11.25" x14ac:dyDescent="0.15"/>
  <cols>
    <col min="1" max="1" width="2.5" style="4" customWidth="1"/>
    <col min="2" max="2" width="12.875" style="4" customWidth="1"/>
    <col min="3" max="3" width="1.75" style="2" customWidth="1"/>
    <col min="4" max="4" width="8.125" style="2" customWidth="1"/>
    <col min="5" max="5" width="2" style="3" customWidth="1"/>
    <col min="6" max="6" width="10.625" style="4" customWidth="1"/>
    <col min="7" max="7" width="2.875" style="4" customWidth="1"/>
    <col min="8" max="8" width="4.5" style="4" customWidth="1"/>
    <col min="9" max="9" width="3.75" style="4" customWidth="1"/>
    <col min="10" max="11" width="20.25" style="4" customWidth="1"/>
    <col min="12" max="16" width="9.625" style="4" customWidth="1"/>
    <col min="17" max="17" width="0.75" style="4" customWidth="1"/>
    <col min="18" max="18" width="1.5" style="4" customWidth="1"/>
    <col min="19" max="19" width="1.875" style="4" customWidth="1"/>
    <col min="20" max="20" width="9.625" style="4" customWidth="1"/>
    <col min="21" max="21" width="2" style="5" customWidth="1"/>
    <col min="22" max="22" width="2.875" style="4" customWidth="1"/>
    <col min="23" max="23" width="7.75" style="4" hidden="1" customWidth="1"/>
    <col min="24" max="24" width="3.875" style="4" hidden="1" customWidth="1"/>
    <col min="25" max="25" width="1.875" style="4" customWidth="1"/>
    <col min="26" max="26" width="3.75" style="6" customWidth="1"/>
    <col min="27" max="16384" width="9" style="4"/>
  </cols>
  <sheetData>
    <row r="1" spans="1:27" ht="19.5" customHeight="1" thickBot="1" x14ac:dyDescent="0.2">
      <c r="A1" s="78" t="s">
        <v>112</v>
      </c>
      <c r="B1" s="116"/>
      <c r="K1" s="77"/>
      <c r="R1" s="117"/>
      <c r="S1" s="117"/>
      <c r="T1" s="127"/>
      <c r="U1" s="126"/>
      <c r="V1" s="126"/>
      <c r="W1" s="126"/>
      <c r="X1" s="126"/>
      <c r="Y1" s="126"/>
      <c r="Z1" s="126"/>
    </row>
    <row r="2" spans="1:27" ht="11.25" customHeight="1" thickTop="1" x14ac:dyDescent="0.15">
      <c r="A2" s="78"/>
      <c r="B2" s="116"/>
      <c r="R2" s="119"/>
      <c r="S2" s="383" t="s">
        <v>113</v>
      </c>
      <c r="T2" s="384"/>
      <c r="U2" s="384"/>
      <c r="V2" s="384"/>
      <c r="W2" s="384"/>
      <c r="X2" s="384"/>
      <c r="Y2" s="384"/>
      <c r="Z2" s="385"/>
    </row>
    <row r="3" spans="1:27" ht="22.5" customHeight="1" x14ac:dyDescent="0.15">
      <c r="D3" s="306" t="s">
        <v>109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R3" s="120"/>
      <c r="S3" s="386"/>
      <c r="T3" s="387"/>
      <c r="U3" s="387"/>
      <c r="V3" s="387"/>
      <c r="W3" s="387"/>
      <c r="X3" s="387"/>
      <c r="Y3" s="387"/>
      <c r="Z3" s="388"/>
    </row>
    <row r="4" spans="1:27" ht="18.75" customHeight="1" thickBot="1" x14ac:dyDescent="0.2">
      <c r="A4" s="260" t="s">
        <v>116</v>
      </c>
      <c r="B4" s="261"/>
      <c r="C4" s="261"/>
      <c r="D4" s="261"/>
      <c r="F4" s="111"/>
      <c r="G4" s="111"/>
      <c r="H4" s="111"/>
      <c r="I4" s="111"/>
      <c r="J4" s="111"/>
      <c r="K4" s="123"/>
      <c r="L4" s="111"/>
      <c r="M4" s="111"/>
      <c r="N4" s="111"/>
      <c r="S4" s="389"/>
      <c r="T4" s="390"/>
      <c r="U4" s="390"/>
      <c r="V4" s="390"/>
      <c r="W4" s="390"/>
      <c r="X4" s="390"/>
      <c r="Y4" s="390"/>
      <c r="Z4" s="391"/>
    </row>
    <row r="5" spans="1:27" ht="12.75" customHeight="1" thickTop="1" thickBot="1" x14ac:dyDescent="0.2">
      <c r="A5" s="260" t="s">
        <v>110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Q5" s="4" t="s">
        <v>0</v>
      </c>
      <c r="W5" s="108" t="s">
        <v>1</v>
      </c>
    </row>
    <row r="6" spans="1:27" ht="14.25" thickTop="1" x14ac:dyDescent="0.15">
      <c r="A6" s="316" t="s">
        <v>111</v>
      </c>
      <c r="B6" s="317"/>
      <c r="C6" s="57" t="s">
        <v>2</v>
      </c>
      <c r="D6" s="58"/>
      <c r="E6" s="59"/>
      <c r="F6" s="60"/>
      <c r="G6" s="60"/>
      <c r="H6" s="60"/>
      <c r="I6" s="61"/>
      <c r="J6" s="62" t="s">
        <v>3</v>
      </c>
      <c r="K6" s="145"/>
      <c r="L6" s="327" t="s">
        <v>121</v>
      </c>
      <c r="M6" s="328"/>
      <c r="N6" s="329"/>
      <c r="O6" s="242" t="s">
        <v>5</v>
      </c>
      <c r="P6" s="175"/>
      <c r="Q6" s="216" t="s">
        <v>6</v>
      </c>
      <c r="R6" s="217"/>
      <c r="S6" s="217"/>
      <c r="T6" s="217"/>
      <c r="U6" s="218"/>
      <c r="W6" s="103">
        <v>5</v>
      </c>
    </row>
    <row r="7" spans="1:27" ht="11.25" customHeight="1" x14ac:dyDescent="0.15">
      <c r="A7" s="302" t="s">
        <v>117</v>
      </c>
      <c r="B7" s="303"/>
      <c r="C7" s="131"/>
      <c r="D7" s="325" t="s">
        <v>103</v>
      </c>
      <c r="E7" s="325"/>
      <c r="F7" s="325"/>
      <c r="G7" s="325"/>
      <c r="H7" s="325"/>
      <c r="I7" s="326"/>
      <c r="J7" s="12"/>
      <c r="K7" s="146"/>
      <c r="L7" s="244" t="s">
        <v>120</v>
      </c>
      <c r="M7" s="245"/>
      <c r="N7" s="344"/>
      <c r="O7" s="243" t="s">
        <v>7</v>
      </c>
      <c r="P7" s="238"/>
      <c r="Q7" s="219"/>
      <c r="R7" s="206"/>
      <c r="S7" s="206"/>
      <c r="T7" s="206"/>
      <c r="U7" s="207"/>
      <c r="W7" s="108" t="s">
        <v>8</v>
      </c>
    </row>
    <row r="8" spans="1:27" ht="11.25" customHeight="1" x14ac:dyDescent="0.15">
      <c r="A8" s="302"/>
      <c r="B8" s="303"/>
      <c r="C8" s="131"/>
      <c r="D8" s="325"/>
      <c r="E8" s="325"/>
      <c r="F8" s="325"/>
      <c r="G8" s="325"/>
      <c r="H8" s="325"/>
      <c r="I8" s="326"/>
      <c r="J8" s="324" t="s">
        <v>118</v>
      </c>
      <c r="K8" s="141"/>
      <c r="L8" s="244"/>
      <c r="M8" s="245"/>
      <c r="N8" s="344"/>
      <c r="O8" s="243" t="s">
        <v>9</v>
      </c>
      <c r="P8" s="238"/>
      <c r="Q8" s="220"/>
      <c r="R8" s="209"/>
      <c r="S8" s="209"/>
      <c r="T8" s="209"/>
      <c r="U8" s="210"/>
      <c r="W8" s="15">
        <v>3</v>
      </c>
    </row>
    <row r="9" spans="1:27" ht="11.25" customHeight="1" x14ac:dyDescent="0.15">
      <c r="A9" s="304"/>
      <c r="B9" s="305"/>
      <c r="C9" s="143"/>
      <c r="D9" s="137" t="s">
        <v>10</v>
      </c>
      <c r="E9" s="137"/>
      <c r="F9" s="138"/>
      <c r="G9" s="134"/>
      <c r="H9" s="18" t="s">
        <v>11</v>
      </c>
      <c r="I9" s="133"/>
      <c r="J9" s="324"/>
      <c r="K9" s="141"/>
      <c r="L9" s="345" t="s">
        <v>108</v>
      </c>
      <c r="M9" s="346"/>
      <c r="N9" s="347"/>
      <c r="O9" s="243" t="s">
        <v>12</v>
      </c>
      <c r="P9" s="238"/>
      <c r="Q9" s="220"/>
      <c r="R9" s="209"/>
      <c r="S9" s="209"/>
      <c r="T9" s="209"/>
      <c r="U9" s="210"/>
      <c r="W9" s="6" t="s">
        <v>13</v>
      </c>
    </row>
    <row r="10" spans="1:27" ht="11.25" customHeight="1" thickBot="1" x14ac:dyDescent="0.2">
      <c r="A10" s="322"/>
      <c r="B10" s="323"/>
      <c r="C10" s="63"/>
      <c r="D10" s="64"/>
      <c r="E10" s="65"/>
      <c r="F10" s="66"/>
      <c r="G10" s="66"/>
      <c r="H10" s="66"/>
      <c r="I10" s="67"/>
      <c r="J10" s="128"/>
      <c r="K10" s="147"/>
      <c r="L10" s="348"/>
      <c r="M10" s="349"/>
      <c r="N10" s="350"/>
      <c r="O10" s="243" t="s">
        <v>14</v>
      </c>
      <c r="P10" s="238"/>
      <c r="Q10" s="220"/>
      <c r="R10" s="209"/>
      <c r="S10" s="209"/>
      <c r="T10" s="209"/>
      <c r="U10" s="210"/>
      <c r="W10" s="103">
        <v>6</v>
      </c>
      <c r="X10" s="4" t="s">
        <v>15</v>
      </c>
    </row>
    <row r="11" spans="1:27" ht="15" customHeight="1" thickTop="1" x14ac:dyDescent="0.15">
      <c r="A11" s="308" t="s">
        <v>131</v>
      </c>
      <c r="B11" s="209"/>
      <c r="C11" s="209"/>
      <c r="D11" s="209"/>
      <c r="E11" s="210"/>
      <c r="F11" s="221" t="s">
        <v>16</v>
      </c>
      <c r="G11" s="221"/>
      <c r="H11" s="221"/>
      <c r="I11" s="221"/>
      <c r="J11" s="221"/>
      <c r="K11" s="140"/>
      <c r="L11" s="221" t="s">
        <v>17</v>
      </c>
      <c r="M11" s="221"/>
      <c r="N11" s="221"/>
      <c r="O11" s="173"/>
      <c r="P11" s="173"/>
      <c r="Q11" s="173"/>
      <c r="R11" s="222"/>
      <c r="S11" s="222"/>
      <c r="T11" s="222"/>
      <c r="U11" s="222"/>
      <c r="W11" s="6"/>
    </row>
    <row r="12" spans="1:27" ht="15" customHeight="1" x14ac:dyDescent="0.15">
      <c r="A12" s="220"/>
      <c r="B12" s="309"/>
      <c r="C12" s="209"/>
      <c r="D12" s="209"/>
      <c r="E12" s="210"/>
      <c r="F12" s="9"/>
      <c r="G12" s="174" t="s">
        <v>18</v>
      </c>
      <c r="H12" s="242"/>
      <c r="I12" s="175"/>
      <c r="J12" s="21" t="s">
        <v>19</v>
      </c>
      <c r="K12" s="355" t="s">
        <v>130</v>
      </c>
      <c r="L12" s="173" t="s">
        <v>20</v>
      </c>
      <c r="M12" s="173"/>
      <c r="N12" s="173"/>
      <c r="O12" s="173" t="s">
        <v>21</v>
      </c>
      <c r="P12" s="173"/>
      <c r="Q12" s="173"/>
      <c r="R12" s="222"/>
      <c r="S12" s="222"/>
      <c r="T12" s="222"/>
      <c r="U12" s="222"/>
    </row>
    <row r="13" spans="1:27" ht="13.5" customHeight="1" x14ac:dyDescent="0.15">
      <c r="A13" s="220"/>
      <c r="B13" s="309"/>
      <c r="C13" s="209"/>
      <c r="D13" s="209"/>
      <c r="E13" s="210"/>
      <c r="F13" s="107" t="s">
        <v>22</v>
      </c>
      <c r="G13" s="319"/>
      <c r="H13" s="243"/>
      <c r="I13" s="238"/>
      <c r="J13" s="12"/>
      <c r="K13" s="357"/>
      <c r="L13" s="318" t="s">
        <v>23</v>
      </c>
      <c r="M13" s="23" t="s">
        <v>24</v>
      </c>
      <c r="N13" s="23" t="s">
        <v>24</v>
      </c>
      <c r="O13" s="23" t="s">
        <v>24</v>
      </c>
      <c r="P13" s="12" t="s">
        <v>25</v>
      </c>
      <c r="Q13" s="255" t="s">
        <v>26</v>
      </c>
      <c r="R13" s="206"/>
      <c r="S13" s="206"/>
      <c r="T13" s="206"/>
      <c r="U13" s="207"/>
    </row>
    <row r="14" spans="1:27" ht="13.5" customHeight="1" x14ac:dyDescent="0.15">
      <c r="A14" s="225"/>
      <c r="B14" s="184"/>
      <c r="C14" s="184"/>
      <c r="D14" s="184"/>
      <c r="E14" s="230"/>
      <c r="F14" s="12"/>
      <c r="G14" s="319" t="s">
        <v>27</v>
      </c>
      <c r="H14" s="243"/>
      <c r="I14" s="238"/>
      <c r="J14" s="82" t="s">
        <v>99</v>
      </c>
      <c r="K14" s="357"/>
      <c r="L14" s="221"/>
      <c r="M14" s="104" t="s">
        <v>28</v>
      </c>
      <c r="N14" s="104" t="s">
        <v>29</v>
      </c>
      <c r="O14" s="104" t="s">
        <v>30</v>
      </c>
      <c r="P14" s="104" t="s">
        <v>31</v>
      </c>
      <c r="Q14" s="176" t="s">
        <v>32</v>
      </c>
      <c r="R14" s="184"/>
      <c r="S14" s="184"/>
      <c r="T14" s="184"/>
      <c r="U14" s="230"/>
      <c r="W14" s="26" t="s">
        <v>33</v>
      </c>
      <c r="X14" s="27" t="s">
        <v>34</v>
      </c>
    </row>
    <row r="15" spans="1:27" ht="12" customHeight="1" x14ac:dyDescent="0.15">
      <c r="A15" s="178" t="s">
        <v>35</v>
      </c>
      <c r="B15" s="173" t="s">
        <v>36</v>
      </c>
      <c r="C15" s="105"/>
      <c r="D15" s="183"/>
      <c r="E15" s="53" t="s">
        <v>37</v>
      </c>
      <c r="F15" s="378"/>
      <c r="G15" s="380"/>
      <c r="H15" s="381"/>
      <c r="I15" s="382"/>
      <c r="J15" s="355"/>
      <c r="K15" s="159" t="s">
        <v>132</v>
      </c>
      <c r="L15" s="55" t="s">
        <v>37</v>
      </c>
      <c r="M15" s="29" t="s">
        <v>37</v>
      </c>
      <c r="N15" s="29" t="s">
        <v>37</v>
      </c>
      <c r="O15" s="29" t="s">
        <v>37</v>
      </c>
      <c r="P15" s="29" t="s">
        <v>37</v>
      </c>
      <c r="Q15" s="219" t="s">
        <v>38</v>
      </c>
      <c r="R15" s="206"/>
      <c r="S15" s="206"/>
      <c r="T15" s="206"/>
      <c r="U15" s="207"/>
      <c r="W15" s="173">
        <f>YEAR(G15)</f>
        <v>1900</v>
      </c>
      <c r="X15" s="187" t="s">
        <v>101</v>
      </c>
    </row>
    <row r="16" spans="1:27" ht="12" customHeight="1" x14ac:dyDescent="0.15">
      <c r="A16" s="179"/>
      <c r="B16" s="173"/>
      <c r="C16" s="114"/>
      <c r="D16" s="184"/>
      <c r="E16" s="20"/>
      <c r="F16" s="379"/>
      <c r="G16" s="106" t="s">
        <v>39</v>
      </c>
      <c r="H16" s="81"/>
      <c r="I16" s="32" t="s">
        <v>40</v>
      </c>
      <c r="J16" s="356"/>
      <c r="K16" s="160" t="s">
        <v>133</v>
      </c>
      <c r="L16" s="56"/>
      <c r="M16" s="112"/>
      <c r="N16" s="112"/>
      <c r="O16" s="112"/>
      <c r="P16" s="112"/>
      <c r="Q16" s="195"/>
      <c r="R16" s="196"/>
      <c r="S16" s="196"/>
      <c r="T16" s="196"/>
      <c r="U16" s="34"/>
      <c r="W16" s="173"/>
      <c r="X16" s="173"/>
      <c r="AA16" s="127"/>
    </row>
    <row r="17" spans="1:24" ht="12" customHeight="1" x14ac:dyDescent="0.15">
      <c r="A17" s="179"/>
      <c r="B17" s="173" t="s">
        <v>41</v>
      </c>
      <c r="C17" s="110"/>
      <c r="D17" s="183"/>
      <c r="E17" s="8"/>
      <c r="F17" s="377"/>
      <c r="G17" s="287"/>
      <c r="H17" s="310"/>
      <c r="I17" s="311"/>
      <c r="J17" s="373" t="s">
        <v>102</v>
      </c>
      <c r="K17" s="161" t="s">
        <v>132</v>
      </c>
      <c r="L17" s="188"/>
      <c r="M17" s="189"/>
      <c r="N17" s="189"/>
      <c r="O17" s="189"/>
      <c r="P17" s="190"/>
      <c r="Q17" s="197"/>
      <c r="R17" s="196"/>
      <c r="S17" s="196"/>
      <c r="T17" s="196"/>
      <c r="U17" s="34" t="s">
        <v>37</v>
      </c>
      <c r="W17" s="173">
        <f>YEAR(G17)</f>
        <v>1900</v>
      </c>
      <c r="X17" s="187" t="s">
        <v>101</v>
      </c>
    </row>
    <row r="18" spans="1:24" ht="12" customHeight="1" x14ac:dyDescent="0.15">
      <c r="A18" s="179"/>
      <c r="B18" s="173"/>
      <c r="C18" s="114"/>
      <c r="D18" s="184"/>
      <c r="E18" s="20"/>
      <c r="F18" s="377"/>
      <c r="G18" s="106" t="s">
        <v>39</v>
      </c>
      <c r="H18" s="81"/>
      <c r="I18" s="32" t="s">
        <v>40</v>
      </c>
      <c r="J18" s="374"/>
      <c r="K18" s="160" t="s">
        <v>133</v>
      </c>
      <c r="L18" s="188"/>
      <c r="M18" s="189"/>
      <c r="N18" s="189"/>
      <c r="O18" s="189"/>
      <c r="P18" s="191"/>
      <c r="Q18" s="192" t="s">
        <v>43</v>
      </c>
      <c r="R18" s="193"/>
      <c r="S18" s="193"/>
      <c r="T18" s="193"/>
      <c r="U18" s="194"/>
      <c r="W18" s="173"/>
      <c r="X18" s="173"/>
    </row>
    <row r="19" spans="1:24" ht="12" customHeight="1" x14ac:dyDescent="0.15">
      <c r="A19" s="179"/>
      <c r="B19" s="173" t="s">
        <v>44</v>
      </c>
      <c r="C19" s="110"/>
      <c r="D19" s="183"/>
      <c r="E19" s="8"/>
      <c r="F19" s="375"/>
      <c r="G19" s="287"/>
      <c r="H19" s="310"/>
      <c r="I19" s="311"/>
      <c r="J19" s="373" t="s">
        <v>102</v>
      </c>
      <c r="K19" s="161" t="s">
        <v>132</v>
      </c>
      <c r="L19" s="188"/>
      <c r="M19" s="189"/>
      <c r="N19" s="189"/>
      <c r="O19" s="189"/>
      <c r="P19" s="190"/>
      <c r="Q19" s="195"/>
      <c r="R19" s="196"/>
      <c r="S19" s="196"/>
      <c r="T19" s="196"/>
      <c r="U19" s="34"/>
      <c r="W19" s="173">
        <f>IF($W$10&gt;2,YEAR(G19),"")</f>
        <v>1900</v>
      </c>
      <c r="X19" s="187" t="s">
        <v>101</v>
      </c>
    </row>
    <row r="20" spans="1:24" ht="12" customHeight="1" x14ac:dyDescent="0.15">
      <c r="A20" s="179"/>
      <c r="B20" s="173"/>
      <c r="C20" s="114"/>
      <c r="D20" s="184"/>
      <c r="E20" s="20"/>
      <c r="F20" s="376"/>
      <c r="G20" s="106" t="s">
        <v>39</v>
      </c>
      <c r="H20" s="81"/>
      <c r="I20" s="32" t="s">
        <v>40</v>
      </c>
      <c r="J20" s="374"/>
      <c r="K20" s="160" t="s">
        <v>133</v>
      </c>
      <c r="L20" s="188"/>
      <c r="M20" s="189"/>
      <c r="N20" s="189"/>
      <c r="O20" s="189"/>
      <c r="P20" s="191"/>
      <c r="Q20" s="198"/>
      <c r="R20" s="199"/>
      <c r="S20" s="199"/>
      <c r="T20" s="199"/>
      <c r="U20" s="36" t="s">
        <v>37</v>
      </c>
      <c r="W20" s="173"/>
      <c r="X20" s="173"/>
    </row>
    <row r="21" spans="1:24" ht="12" customHeight="1" x14ac:dyDescent="0.15">
      <c r="A21" s="179"/>
      <c r="B21" s="173" t="s">
        <v>45</v>
      </c>
      <c r="C21" s="110" t="s">
        <v>46</v>
      </c>
      <c r="D21" s="183"/>
      <c r="E21" s="8"/>
      <c r="F21" s="375"/>
      <c r="G21" s="287"/>
      <c r="H21" s="310"/>
      <c r="I21" s="311"/>
      <c r="J21" s="373" t="s">
        <v>102</v>
      </c>
      <c r="K21" s="161" t="s">
        <v>132</v>
      </c>
      <c r="L21" s="188" t="s">
        <v>101</v>
      </c>
      <c r="M21" s="189" t="s">
        <v>101</v>
      </c>
      <c r="N21" s="189" t="s">
        <v>101</v>
      </c>
      <c r="O21" s="189"/>
      <c r="P21" s="190"/>
      <c r="Q21" s="181" t="s">
        <v>26</v>
      </c>
      <c r="R21" s="200"/>
      <c r="S21" s="200"/>
      <c r="T21" s="200"/>
      <c r="U21" s="201"/>
      <c r="W21" s="173">
        <f>IF($W$10&gt;3,YEAR(G21),"")</f>
        <v>1900</v>
      </c>
      <c r="X21" s="187" t="s">
        <v>101</v>
      </c>
    </row>
    <row r="22" spans="1:24" ht="12" customHeight="1" x14ac:dyDescent="0.15">
      <c r="A22" s="180"/>
      <c r="B22" s="173"/>
      <c r="C22" s="114"/>
      <c r="D22" s="184"/>
      <c r="E22" s="20"/>
      <c r="F22" s="376"/>
      <c r="G22" s="106" t="s">
        <v>39</v>
      </c>
      <c r="H22" s="81"/>
      <c r="I22" s="32" t="s">
        <v>40</v>
      </c>
      <c r="J22" s="374"/>
      <c r="K22" s="160" t="s">
        <v>133</v>
      </c>
      <c r="L22" s="188"/>
      <c r="M22" s="189"/>
      <c r="N22" s="189"/>
      <c r="O22" s="189"/>
      <c r="P22" s="191"/>
      <c r="Q22" s="192" t="s">
        <v>48</v>
      </c>
      <c r="R22" s="193"/>
      <c r="S22" s="193"/>
      <c r="T22" s="193"/>
      <c r="U22" s="194"/>
      <c r="W22" s="173"/>
      <c r="X22" s="173"/>
    </row>
    <row r="23" spans="1:24" ht="12" customHeight="1" x14ac:dyDescent="0.15">
      <c r="A23" s="178" t="s">
        <v>49</v>
      </c>
      <c r="B23" s="173" t="s">
        <v>50</v>
      </c>
      <c r="C23" s="181"/>
      <c r="D23" s="183"/>
      <c r="E23" s="53"/>
      <c r="F23" s="375"/>
      <c r="G23" s="287"/>
      <c r="H23" s="310"/>
      <c r="I23" s="311"/>
      <c r="J23" s="373" t="s">
        <v>102</v>
      </c>
      <c r="K23" s="161" t="s">
        <v>132</v>
      </c>
      <c r="L23" s="188"/>
      <c r="M23" s="189"/>
      <c r="N23" s="189"/>
      <c r="O23" s="189"/>
      <c r="P23" s="190"/>
      <c r="Q23" s="195"/>
      <c r="R23" s="196"/>
      <c r="S23" s="196"/>
      <c r="T23" s="196"/>
      <c r="U23" s="34"/>
      <c r="W23" s="173">
        <f>IF($W$10&gt;4,YEAR(G23),"")</f>
        <v>1900</v>
      </c>
      <c r="X23" s="187" t="s">
        <v>101</v>
      </c>
    </row>
    <row r="24" spans="1:24" ht="12" customHeight="1" x14ac:dyDescent="0.15">
      <c r="A24" s="179"/>
      <c r="B24" s="173"/>
      <c r="C24" s="182"/>
      <c r="D24" s="184"/>
      <c r="E24" s="54"/>
      <c r="F24" s="376"/>
      <c r="G24" s="106" t="s">
        <v>39</v>
      </c>
      <c r="H24" s="81"/>
      <c r="I24" s="32" t="s">
        <v>40</v>
      </c>
      <c r="J24" s="374"/>
      <c r="K24" s="160" t="s">
        <v>133</v>
      </c>
      <c r="L24" s="188"/>
      <c r="M24" s="189"/>
      <c r="N24" s="189"/>
      <c r="O24" s="189"/>
      <c r="P24" s="191"/>
      <c r="Q24" s="198"/>
      <c r="R24" s="199"/>
      <c r="S24" s="199"/>
      <c r="T24" s="199"/>
      <c r="U24" s="36" t="s">
        <v>37</v>
      </c>
      <c r="W24" s="173"/>
      <c r="X24" s="173"/>
    </row>
    <row r="25" spans="1:24" ht="12" customHeight="1" x14ac:dyDescent="0.15">
      <c r="A25" s="179"/>
      <c r="B25" s="173" t="s">
        <v>52</v>
      </c>
      <c r="C25" s="181"/>
      <c r="D25" s="183"/>
      <c r="E25" s="53"/>
      <c r="F25" s="375"/>
      <c r="G25" s="287"/>
      <c r="H25" s="310"/>
      <c r="I25" s="311"/>
      <c r="J25" s="373" t="s">
        <v>102</v>
      </c>
      <c r="K25" s="161" t="s">
        <v>132</v>
      </c>
      <c r="L25" s="188"/>
      <c r="M25" s="189"/>
      <c r="N25" s="189"/>
      <c r="O25" s="189"/>
      <c r="P25" s="190"/>
      <c r="Q25" s="292" t="s">
        <v>53</v>
      </c>
      <c r="R25" s="200"/>
      <c r="S25" s="200"/>
      <c r="T25" s="200"/>
      <c r="U25" s="37" t="s">
        <v>24</v>
      </c>
      <c r="W25" s="173">
        <f>IF($W$10&gt;5,YEAR(G25),"")</f>
        <v>1900</v>
      </c>
      <c r="X25" s="187" t="s">
        <v>101</v>
      </c>
    </row>
    <row r="26" spans="1:24" ht="12" customHeight="1" x14ac:dyDescent="0.15">
      <c r="A26" s="179"/>
      <c r="B26" s="173"/>
      <c r="C26" s="182"/>
      <c r="D26" s="184"/>
      <c r="E26" s="54"/>
      <c r="F26" s="376"/>
      <c r="G26" s="106" t="s">
        <v>39</v>
      </c>
      <c r="H26" s="81"/>
      <c r="I26" s="32" t="s">
        <v>40</v>
      </c>
      <c r="J26" s="374"/>
      <c r="K26" s="160" t="s">
        <v>133</v>
      </c>
      <c r="L26" s="188"/>
      <c r="M26" s="189"/>
      <c r="N26" s="189"/>
      <c r="O26" s="189"/>
      <c r="P26" s="191"/>
      <c r="Q26" s="192" t="s">
        <v>54</v>
      </c>
      <c r="R26" s="193"/>
      <c r="S26" s="193"/>
      <c r="T26" s="193"/>
      <c r="U26" s="194"/>
      <c r="W26" s="173"/>
      <c r="X26" s="173"/>
    </row>
    <row r="27" spans="1:24" ht="12" customHeight="1" x14ac:dyDescent="0.15">
      <c r="A27" s="179"/>
      <c r="B27" s="173" t="s">
        <v>55</v>
      </c>
      <c r="C27" s="181"/>
      <c r="D27" s="183"/>
      <c r="E27" s="53"/>
      <c r="F27" s="377"/>
      <c r="G27" s="287"/>
      <c r="H27" s="288"/>
      <c r="I27" s="289"/>
      <c r="J27" s="373" t="s">
        <v>102</v>
      </c>
      <c r="K27" s="161" t="s">
        <v>132</v>
      </c>
      <c r="L27" s="188"/>
      <c r="M27" s="189"/>
      <c r="N27" s="189"/>
      <c r="O27" s="189"/>
      <c r="P27" s="190"/>
      <c r="Q27" s="195">
        <f>SUM(L40:P40,Q16,Q19,Q23)</f>
        <v>0</v>
      </c>
      <c r="R27" s="196"/>
      <c r="S27" s="196"/>
      <c r="T27" s="196"/>
      <c r="U27" s="34"/>
      <c r="W27" s="173" t="str">
        <f>IF($W$10&gt;6,YEAR(G27),"")</f>
        <v/>
      </c>
      <c r="X27" s="187" t="s">
        <v>101</v>
      </c>
    </row>
    <row r="28" spans="1:24" ht="12" customHeight="1" x14ac:dyDescent="0.15">
      <c r="A28" s="179"/>
      <c r="B28" s="173"/>
      <c r="C28" s="182"/>
      <c r="D28" s="184"/>
      <c r="E28" s="54"/>
      <c r="F28" s="377"/>
      <c r="G28" s="106" t="s">
        <v>39</v>
      </c>
      <c r="H28" s="81"/>
      <c r="I28" s="32" t="s">
        <v>40</v>
      </c>
      <c r="J28" s="374"/>
      <c r="K28" s="160" t="s">
        <v>133</v>
      </c>
      <c r="L28" s="188"/>
      <c r="M28" s="189"/>
      <c r="N28" s="189"/>
      <c r="O28" s="189"/>
      <c r="P28" s="191"/>
      <c r="Q28" s="197"/>
      <c r="R28" s="196"/>
      <c r="S28" s="196"/>
      <c r="T28" s="196"/>
      <c r="U28" s="34"/>
      <c r="W28" s="173"/>
      <c r="X28" s="173"/>
    </row>
    <row r="29" spans="1:24" ht="12" customHeight="1" x14ac:dyDescent="0.15">
      <c r="A29" s="179"/>
      <c r="B29" s="186" t="s">
        <v>134</v>
      </c>
      <c r="C29" s="181"/>
      <c r="D29" s="183"/>
      <c r="E29" s="53"/>
      <c r="F29" s="392"/>
      <c r="G29" s="287"/>
      <c r="H29" s="288"/>
      <c r="I29" s="289"/>
      <c r="J29" s="373" t="s">
        <v>102</v>
      </c>
      <c r="K29" s="161" t="s">
        <v>132</v>
      </c>
      <c r="L29" s="290"/>
      <c r="M29" s="189"/>
      <c r="N29" s="189"/>
      <c r="O29" s="189"/>
      <c r="P29" s="190"/>
      <c r="Q29" s="197"/>
      <c r="R29" s="196"/>
      <c r="S29" s="196"/>
      <c r="T29" s="196"/>
      <c r="U29" s="34"/>
      <c r="W29" s="173" t="str">
        <f>IF($W$10&gt;6,YEAR(G29),"")</f>
        <v/>
      </c>
      <c r="X29" s="187" t="s">
        <v>101</v>
      </c>
    </row>
    <row r="30" spans="1:24" ht="24" customHeight="1" x14ac:dyDescent="0.15">
      <c r="A30" s="179"/>
      <c r="B30" s="186"/>
      <c r="C30" s="182"/>
      <c r="D30" s="184"/>
      <c r="E30" s="54"/>
      <c r="F30" s="393"/>
      <c r="G30" s="132" t="s">
        <v>39</v>
      </c>
      <c r="H30" s="81"/>
      <c r="I30" s="32" t="s">
        <v>40</v>
      </c>
      <c r="J30" s="374"/>
      <c r="K30" s="160" t="s">
        <v>133</v>
      </c>
      <c r="L30" s="291"/>
      <c r="M30" s="189"/>
      <c r="N30" s="189"/>
      <c r="O30" s="189"/>
      <c r="P30" s="191"/>
      <c r="Q30" s="197"/>
      <c r="R30" s="196"/>
      <c r="S30" s="196"/>
      <c r="T30" s="196"/>
      <c r="U30" s="34" t="s">
        <v>37</v>
      </c>
      <c r="W30" s="173"/>
      <c r="X30" s="173"/>
    </row>
    <row r="31" spans="1:24" ht="12" customHeight="1" x14ac:dyDescent="0.15">
      <c r="A31" s="179"/>
      <c r="B31" s="173" t="s">
        <v>45</v>
      </c>
      <c r="C31" s="110" t="s">
        <v>56</v>
      </c>
      <c r="D31" s="183"/>
      <c r="E31" s="8"/>
      <c r="F31" s="173" t="s">
        <v>101</v>
      </c>
      <c r="G31" s="226" t="s">
        <v>101</v>
      </c>
      <c r="H31" s="233"/>
      <c r="I31" s="234"/>
      <c r="J31" s="373" t="s">
        <v>102</v>
      </c>
      <c r="K31" s="161" t="s">
        <v>132</v>
      </c>
      <c r="L31" s="188"/>
      <c r="M31" s="189"/>
      <c r="N31" s="189"/>
      <c r="O31" s="189"/>
      <c r="P31" s="190"/>
      <c r="Q31" s="197"/>
      <c r="R31" s="196"/>
      <c r="S31" s="196"/>
      <c r="T31" s="196"/>
      <c r="U31" s="34"/>
      <c r="W31" s="173" t="str">
        <f>IF($W$10&gt;7,YEAR(G31),"")</f>
        <v/>
      </c>
      <c r="X31" s="187" t="s">
        <v>101</v>
      </c>
    </row>
    <row r="32" spans="1:24" ht="12" customHeight="1" x14ac:dyDescent="0.15">
      <c r="A32" s="180"/>
      <c r="B32" s="173"/>
      <c r="C32" s="114"/>
      <c r="D32" s="184"/>
      <c r="E32" s="20"/>
      <c r="F32" s="173"/>
      <c r="G32" s="106" t="s">
        <v>39</v>
      </c>
      <c r="H32" s="115" t="s">
        <v>101</v>
      </c>
      <c r="I32" s="32" t="s">
        <v>40</v>
      </c>
      <c r="J32" s="374"/>
      <c r="K32" s="160" t="s">
        <v>133</v>
      </c>
      <c r="L32" s="188"/>
      <c r="M32" s="189"/>
      <c r="N32" s="189"/>
      <c r="O32" s="189"/>
      <c r="P32" s="191"/>
      <c r="Q32" s="277"/>
      <c r="R32" s="278"/>
      <c r="S32" s="278"/>
      <c r="T32" s="278"/>
      <c r="U32" s="279"/>
      <c r="W32" s="173"/>
      <c r="X32" s="173"/>
    </row>
    <row r="33" spans="1:24" ht="12" customHeight="1" x14ac:dyDescent="0.15">
      <c r="A33" s="173" t="s">
        <v>57</v>
      </c>
      <c r="B33" s="173"/>
      <c r="C33" s="110" t="s">
        <v>58</v>
      </c>
      <c r="D33" s="183"/>
      <c r="E33" s="8" t="s">
        <v>24</v>
      </c>
      <c r="F33" s="221" t="s">
        <v>101</v>
      </c>
      <c r="G33" s="364" t="s">
        <v>101</v>
      </c>
      <c r="H33" s="365"/>
      <c r="I33" s="366"/>
      <c r="J33" s="367" t="s">
        <v>101</v>
      </c>
      <c r="K33" s="148"/>
      <c r="L33" s="188"/>
      <c r="M33" s="189"/>
      <c r="N33" s="189"/>
      <c r="O33" s="189"/>
      <c r="P33" s="190"/>
      <c r="Q33" s="110"/>
      <c r="R33" s="183" t="s">
        <v>59</v>
      </c>
      <c r="S33" s="200"/>
      <c r="T33" s="200"/>
      <c r="U33" s="37" t="s">
        <v>24</v>
      </c>
      <c r="W33" s="173" t="str">
        <f>IF($W$10&gt;8,YEAR(G33),"")</f>
        <v/>
      </c>
      <c r="X33" s="187" t="s">
        <v>101</v>
      </c>
    </row>
    <row r="34" spans="1:24" ht="12" customHeight="1" x14ac:dyDescent="0.15">
      <c r="A34" s="173"/>
      <c r="B34" s="173"/>
      <c r="C34" s="114"/>
      <c r="D34" s="184"/>
      <c r="E34" s="20"/>
      <c r="F34" s="173"/>
      <c r="G34" s="106" t="s">
        <v>39</v>
      </c>
      <c r="H34" s="115" t="s">
        <v>101</v>
      </c>
      <c r="I34" s="32" t="s">
        <v>40</v>
      </c>
      <c r="J34" s="356"/>
      <c r="K34" s="149"/>
      <c r="L34" s="188"/>
      <c r="M34" s="189"/>
      <c r="N34" s="189"/>
      <c r="O34" s="189"/>
      <c r="P34" s="191"/>
      <c r="Q34" s="109"/>
      <c r="R34" s="262" t="s">
        <v>60</v>
      </c>
      <c r="S34" s="262"/>
      <c r="T34" s="262"/>
      <c r="U34" s="34"/>
      <c r="W34" s="173"/>
      <c r="X34" s="173"/>
    </row>
    <row r="35" spans="1:24" ht="12" customHeight="1" x14ac:dyDescent="0.15">
      <c r="A35" s="173" t="s">
        <v>61</v>
      </c>
      <c r="B35" s="173"/>
      <c r="C35" s="110" t="s">
        <v>62</v>
      </c>
      <c r="D35" s="183"/>
      <c r="E35" s="8" t="s">
        <v>26</v>
      </c>
      <c r="F35" s="173" t="s">
        <v>101</v>
      </c>
      <c r="G35" s="226" t="s">
        <v>101</v>
      </c>
      <c r="H35" s="233"/>
      <c r="I35" s="234"/>
      <c r="J35" s="355" t="s">
        <v>101</v>
      </c>
      <c r="K35" s="150"/>
      <c r="L35" s="188"/>
      <c r="M35" s="189"/>
      <c r="N35" s="189"/>
      <c r="O35" s="122"/>
      <c r="P35" s="190"/>
      <c r="Q35" s="109"/>
      <c r="R35" s="113" t="s">
        <v>64</v>
      </c>
      <c r="S35" s="265" t="s">
        <v>65</v>
      </c>
      <c r="T35" s="263"/>
      <c r="U35" s="34"/>
      <c r="W35" s="173" t="str">
        <f>IF($W$10&gt;9,YEAR(G35),"")</f>
        <v/>
      </c>
      <c r="X35" s="187" t="s">
        <v>101</v>
      </c>
    </row>
    <row r="36" spans="1:24" ht="12" customHeight="1" x14ac:dyDescent="0.15">
      <c r="A36" s="173"/>
      <c r="B36" s="173"/>
      <c r="C36" s="114"/>
      <c r="D36" s="184"/>
      <c r="E36" s="20"/>
      <c r="F36" s="173"/>
      <c r="G36" s="106" t="s">
        <v>39</v>
      </c>
      <c r="H36" s="115" t="s">
        <v>101</v>
      </c>
      <c r="I36" s="32" t="s">
        <v>40</v>
      </c>
      <c r="J36" s="356"/>
      <c r="K36" s="149"/>
      <c r="L36" s="188"/>
      <c r="M36" s="189"/>
      <c r="N36" s="189"/>
      <c r="O36" s="122"/>
      <c r="P36" s="191"/>
      <c r="Q36" s="114"/>
      <c r="R36" s="113" t="s">
        <v>67</v>
      </c>
      <c r="S36" s="266"/>
      <c r="T36" s="264"/>
      <c r="U36" s="36"/>
      <c r="W36" s="173"/>
      <c r="X36" s="173"/>
    </row>
    <row r="37" spans="1:24" ht="12" customHeight="1" x14ac:dyDescent="0.15">
      <c r="A37" s="174" t="s">
        <v>68</v>
      </c>
      <c r="B37" s="175"/>
      <c r="C37" s="110" t="s">
        <v>69</v>
      </c>
      <c r="D37" s="183"/>
      <c r="E37" s="8" t="s">
        <v>26</v>
      </c>
      <c r="F37" s="173" t="s">
        <v>101</v>
      </c>
      <c r="G37" s="226" t="s">
        <v>101</v>
      </c>
      <c r="H37" s="233"/>
      <c r="I37" s="234"/>
      <c r="J37" s="355" t="s">
        <v>101</v>
      </c>
      <c r="K37" s="150"/>
      <c r="L37" s="188"/>
      <c r="M37" s="189"/>
      <c r="N37" s="189"/>
      <c r="O37" s="189"/>
      <c r="P37" s="190"/>
      <c r="Q37" s="267"/>
      <c r="R37" s="268"/>
      <c r="S37" s="268"/>
      <c r="T37" s="268"/>
      <c r="U37" s="269"/>
      <c r="W37" s="173" t="str">
        <f>IF($W$10&gt;10,YEAR(G37),"")</f>
        <v/>
      </c>
      <c r="X37" s="187" t="s">
        <v>101</v>
      </c>
    </row>
    <row r="38" spans="1:24" ht="12" customHeight="1" x14ac:dyDescent="0.15">
      <c r="A38" s="176" t="s">
        <v>71</v>
      </c>
      <c r="B38" s="177"/>
      <c r="C38" s="114"/>
      <c r="D38" s="185"/>
      <c r="E38" s="20"/>
      <c r="F38" s="173"/>
      <c r="G38" s="106" t="s">
        <v>39</v>
      </c>
      <c r="H38" s="115" t="s">
        <v>101</v>
      </c>
      <c r="I38" s="32" t="s">
        <v>40</v>
      </c>
      <c r="J38" s="356"/>
      <c r="K38" s="149"/>
      <c r="L38" s="188"/>
      <c r="M38" s="189"/>
      <c r="N38" s="189"/>
      <c r="O38" s="189"/>
      <c r="P38" s="191"/>
      <c r="Q38" s="270"/>
      <c r="R38" s="271"/>
      <c r="S38" s="271"/>
      <c r="T38" s="271"/>
      <c r="U38" s="272"/>
      <c r="W38" s="173"/>
      <c r="X38" s="173"/>
    </row>
    <row r="39" spans="1:24" ht="12" customHeight="1" x14ac:dyDescent="0.15">
      <c r="A39" s="174" t="s">
        <v>73</v>
      </c>
      <c r="B39" s="175"/>
      <c r="C39" s="110" t="s">
        <v>64</v>
      </c>
      <c r="D39" s="183"/>
      <c r="E39" s="35" t="s">
        <v>26</v>
      </c>
      <c r="F39" s="221" t="s">
        <v>74</v>
      </c>
      <c r="G39" s="221"/>
      <c r="H39" s="221"/>
      <c r="I39" s="221"/>
      <c r="J39" s="221"/>
      <c r="K39" s="142"/>
      <c r="L39" s="39" t="s">
        <v>75</v>
      </c>
      <c r="M39" s="39" t="s">
        <v>76</v>
      </c>
      <c r="N39" s="39" t="s">
        <v>77</v>
      </c>
      <c r="O39" s="39" t="s">
        <v>78</v>
      </c>
      <c r="P39" s="39" t="s">
        <v>79</v>
      </c>
      <c r="Q39" s="270"/>
      <c r="R39" s="271"/>
      <c r="S39" s="271"/>
      <c r="T39" s="271"/>
      <c r="U39" s="272"/>
    </row>
    <row r="40" spans="1:24" ht="12" customHeight="1" thickBot="1" x14ac:dyDescent="0.2">
      <c r="A40" s="176"/>
      <c r="B40" s="177"/>
      <c r="C40" s="114"/>
      <c r="D40" s="185"/>
      <c r="E40" s="30"/>
      <c r="F40" s="173"/>
      <c r="G40" s="173"/>
      <c r="H40" s="173"/>
      <c r="I40" s="173"/>
      <c r="J40" s="173"/>
      <c r="K40" s="142"/>
      <c r="L40" s="72" t="str">
        <f>IF(SUM(L16:L38)&gt;0,SUM(L16:L38),"")</f>
        <v/>
      </c>
      <c r="M40" s="72" t="str">
        <f>IF(SUM(M16:M38)&gt;0,SUM(M16:M38),"")</f>
        <v/>
      </c>
      <c r="N40" s="72" t="str">
        <f>IF(SUM(N16:N38)&gt;0,SUM(N16:N38),"")</f>
        <v/>
      </c>
      <c r="O40" s="72" t="str">
        <f>IF(SUM(O16:O38)&gt;0,SUM(O16:O38),"")</f>
        <v/>
      </c>
      <c r="P40" s="40" t="str">
        <f>IF(SUM(P16:P38)&gt;0,SUM(P16:P38),"")</f>
        <v/>
      </c>
      <c r="Q40" s="273"/>
      <c r="R40" s="274"/>
      <c r="S40" s="274"/>
      <c r="T40" s="274"/>
      <c r="U40" s="275"/>
    </row>
    <row r="41" spans="1:24" ht="13.5" customHeight="1" thickTop="1" x14ac:dyDescent="0.15">
      <c r="A41" s="21" t="s">
        <v>80</v>
      </c>
      <c r="B41" s="247" t="s">
        <v>81</v>
      </c>
      <c r="C41" s="205"/>
      <c r="D41" s="205"/>
      <c r="E41" s="205"/>
      <c r="F41" s="205"/>
      <c r="G41" s="205"/>
      <c r="H41" s="205"/>
      <c r="I41" s="205"/>
      <c r="J41" s="205"/>
      <c r="K41" s="156"/>
      <c r="L41" s="118" t="s">
        <v>82</v>
      </c>
      <c r="M41" s="60"/>
      <c r="N41" s="60"/>
      <c r="O41" s="74"/>
      <c r="P41" s="205" t="s">
        <v>83</v>
      </c>
      <c r="Q41" s="205"/>
      <c r="R41" s="206"/>
      <c r="S41" s="206"/>
      <c r="T41" s="206"/>
      <c r="U41" s="207"/>
    </row>
    <row r="42" spans="1:24" ht="9.75" customHeight="1" x14ac:dyDescent="0.15">
      <c r="A42" s="107" t="s">
        <v>84</v>
      </c>
      <c r="B42" s="41"/>
      <c r="C42" s="42"/>
      <c r="D42" s="42"/>
      <c r="E42" s="43"/>
      <c r="F42" s="42"/>
      <c r="G42" s="44"/>
      <c r="H42" s="44"/>
      <c r="I42" s="44"/>
      <c r="J42" s="71"/>
      <c r="K42" s="157"/>
      <c r="L42" s="334" t="s">
        <v>93</v>
      </c>
      <c r="M42" s="335"/>
      <c r="N42" s="335"/>
      <c r="O42" s="336"/>
      <c r="P42" s="208"/>
      <c r="Q42" s="209"/>
      <c r="R42" s="209"/>
      <c r="S42" s="209"/>
      <c r="T42" s="209"/>
      <c r="U42" s="210"/>
    </row>
    <row r="43" spans="1:24" ht="9.75" customHeight="1" x14ac:dyDescent="0.15">
      <c r="A43" s="107" t="s">
        <v>85</v>
      </c>
      <c r="B43" s="41"/>
      <c r="C43" s="42"/>
      <c r="D43" s="45"/>
      <c r="E43" s="45"/>
      <c r="F43" s="45"/>
      <c r="G43" s="45"/>
      <c r="H43" s="45"/>
      <c r="I43" s="45"/>
      <c r="J43" s="46"/>
      <c r="K43" s="76"/>
      <c r="L43" s="75"/>
      <c r="M43" s="44"/>
      <c r="N43" s="44"/>
      <c r="O43" s="76"/>
      <c r="P43" s="208" t="s">
        <v>86</v>
      </c>
      <c r="Q43" s="209"/>
      <c r="R43" s="209"/>
      <c r="S43" s="209"/>
      <c r="T43" s="209"/>
      <c r="U43" s="210"/>
    </row>
    <row r="44" spans="1:24" ht="9.75" customHeight="1" x14ac:dyDescent="0.15">
      <c r="A44" s="107" t="s">
        <v>87</v>
      </c>
      <c r="B44" s="41"/>
      <c r="C44" s="42"/>
      <c r="D44" s="42"/>
      <c r="E44" s="43"/>
      <c r="F44" s="44"/>
      <c r="G44" s="44"/>
      <c r="H44" s="44"/>
      <c r="I44" s="44"/>
      <c r="J44" s="44"/>
      <c r="K44" s="76"/>
      <c r="L44" s="302" t="s">
        <v>129</v>
      </c>
      <c r="M44" s="368"/>
      <c r="N44" s="368"/>
      <c r="O44" s="369"/>
      <c r="P44" s="208" t="s">
        <v>88</v>
      </c>
      <c r="Q44" s="209"/>
      <c r="R44" s="209"/>
      <c r="S44" s="209"/>
      <c r="T44" s="209"/>
      <c r="U44" s="210"/>
    </row>
    <row r="45" spans="1:24" ht="9.75" customHeight="1" thickBot="1" x14ac:dyDescent="0.2">
      <c r="A45" s="104" t="s">
        <v>89</v>
      </c>
      <c r="B45" s="47"/>
      <c r="C45" s="48"/>
      <c r="D45" s="48"/>
      <c r="E45" s="49"/>
      <c r="F45" s="50"/>
      <c r="G45" s="50"/>
      <c r="H45" s="50"/>
      <c r="I45" s="50"/>
      <c r="J45" s="50"/>
      <c r="K45" s="158"/>
      <c r="L45" s="370"/>
      <c r="M45" s="371"/>
      <c r="N45" s="371"/>
      <c r="O45" s="372"/>
      <c r="P45" s="229" t="s">
        <v>90</v>
      </c>
      <c r="Q45" s="184"/>
      <c r="R45" s="184"/>
      <c r="S45" s="184"/>
      <c r="T45" s="184"/>
      <c r="U45" s="230"/>
    </row>
    <row r="46" spans="1:24" ht="12" thickTop="1" x14ac:dyDescent="0.15">
      <c r="A46" s="205" t="s">
        <v>100</v>
      </c>
      <c r="B46" s="205"/>
      <c r="C46" s="205"/>
      <c r="D46" s="205"/>
      <c r="E46" s="205"/>
      <c r="F46" s="205"/>
      <c r="G46" s="205"/>
      <c r="H46" s="205"/>
      <c r="I46" s="205"/>
      <c r="J46" s="205"/>
      <c r="K46" s="337"/>
      <c r="L46" s="337"/>
      <c r="M46" s="337"/>
      <c r="N46" s="337"/>
      <c r="O46" s="337"/>
      <c r="P46" s="337"/>
      <c r="Q46" s="337"/>
    </row>
    <row r="47" spans="1:24" x14ac:dyDescent="0.15">
      <c r="A47" s="333" t="s">
        <v>91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</row>
    <row r="48" spans="1:24" x14ac:dyDescent="0.15">
      <c r="A48" s="333" t="s">
        <v>92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</row>
    <row r="50" spans="6:14" ht="13.5" x14ac:dyDescent="0.15">
      <c r="F50" s="51"/>
      <c r="G50" s="51"/>
      <c r="H50" s="51"/>
      <c r="I50" s="51"/>
      <c r="J50" s="51"/>
      <c r="K50" s="51"/>
      <c r="L50" s="51"/>
      <c r="M50" s="51"/>
      <c r="N50" s="51"/>
    </row>
    <row r="51" spans="6:14" ht="13.5" x14ac:dyDescent="0.15">
      <c r="F51" s="51"/>
      <c r="G51" s="51"/>
      <c r="H51" s="51"/>
      <c r="I51" s="51"/>
      <c r="J51" s="51"/>
      <c r="K51" s="51"/>
      <c r="L51" s="51"/>
      <c r="M51" s="51"/>
      <c r="N51" s="51"/>
    </row>
    <row r="52" spans="6:14" ht="13.5" x14ac:dyDescent="0.15">
      <c r="F52" s="51"/>
      <c r="G52" s="51"/>
      <c r="H52" s="51"/>
      <c r="I52" s="51"/>
      <c r="J52" s="51"/>
      <c r="K52" s="51"/>
      <c r="L52" s="51"/>
      <c r="M52" s="51"/>
      <c r="N52" s="51"/>
    </row>
    <row r="53" spans="6:14" ht="13.5" x14ac:dyDescent="0.15">
      <c r="F53" s="51"/>
      <c r="G53" s="51"/>
      <c r="H53" s="51"/>
      <c r="I53" s="51"/>
      <c r="J53" s="51"/>
      <c r="K53" s="51"/>
      <c r="L53" s="51"/>
      <c r="M53" s="51"/>
      <c r="N53" s="51"/>
    </row>
    <row r="54" spans="6:14" ht="13.5" x14ac:dyDescent="0.15">
      <c r="F54" s="51"/>
      <c r="G54" s="51"/>
      <c r="H54" s="51"/>
      <c r="I54" s="51"/>
      <c r="J54" s="51"/>
      <c r="K54" s="51"/>
      <c r="L54" s="51"/>
      <c r="M54" s="51"/>
      <c r="N54" s="51"/>
    </row>
    <row r="55" spans="6:14" ht="13.5" x14ac:dyDescent="0.15">
      <c r="F55" s="51"/>
      <c r="G55" s="51"/>
      <c r="H55" s="51"/>
      <c r="I55" s="51"/>
      <c r="J55" s="51"/>
      <c r="K55" s="51"/>
      <c r="L55" s="51"/>
      <c r="M55" s="51"/>
      <c r="N55" s="51"/>
    </row>
    <row r="56" spans="6:14" ht="13.5" x14ac:dyDescent="0.15">
      <c r="F56" s="51"/>
      <c r="G56" s="51"/>
      <c r="H56" s="51"/>
      <c r="I56" s="51"/>
      <c r="J56" s="51"/>
      <c r="K56" s="51"/>
      <c r="L56" s="51"/>
      <c r="M56" s="51"/>
      <c r="N56" s="51"/>
    </row>
    <row r="57" spans="6:14" ht="13.5" x14ac:dyDescent="0.15">
      <c r="F57" s="51"/>
      <c r="G57" s="51"/>
      <c r="H57" s="51"/>
      <c r="I57" s="51"/>
      <c r="J57" s="51"/>
      <c r="K57" s="51"/>
      <c r="L57" s="51"/>
      <c r="M57" s="51"/>
      <c r="N57" s="51"/>
    </row>
    <row r="58" spans="6:14" ht="13.5" x14ac:dyDescent="0.15">
      <c r="F58" s="51"/>
      <c r="G58" s="51"/>
      <c r="H58" s="51"/>
      <c r="I58" s="51"/>
      <c r="J58" s="51"/>
      <c r="K58" s="51"/>
      <c r="L58" s="51"/>
      <c r="M58" s="51"/>
      <c r="N58" s="51"/>
    </row>
    <row r="59" spans="6:14" ht="13.5" x14ac:dyDescent="0.15">
      <c r="F59" s="51"/>
      <c r="G59" s="51"/>
      <c r="H59" s="51"/>
      <c r="I59" s="51"/>
      <c r="J59" s="51"/>
      <c r="K59" s="51"/>
      <c r="L59" s="51"/>
      <c r="M59" s="51"/>
      <c r="N59" s="51"/>
    </row>
    <row r="60" spans="6:14" ht="13.5" x14ac:dyDescent="0.15">
      <c r="F60" s="51"/>
      <c r="G60" s="51"/>
      <c r="H60" s="51"/>
      <c r="I60" s="51"/>
      <c r="J60" s="51"/>
      <c r="K60" s="51"/>
      <c r="L60" s="51"/>
      <c r="M60" s="51"/>
      <c r="N60" s="51"/>
    </row>
    <row r="61" spans="6:14" ht="13.5" x14ac:dyDescent="0.15">
      <c r="F61" s="51"/>
      <c r="G61" s="51"/>
      <c r="H61" s="51"/>
      <c r="I61" s="51"/>
      <c r="J61" s="51"/>
      <c r="K61" s="51"/>
      <c r="L61" s="51"/>
      <c r="M61" s="51"/>
      <c r="N61" s="51"/>
    </row>
  </sheetData>
  <mergeCells count="206">
    <mergeCell ref="W29:W30"/>
    <mergeCell ref="X29:X30"/>
    <mergeCell ref="K12:K14"/>
    <mergeCell ref="B29:B30"/>
    <mergeCell ref="C29:C30"/>
    <mergeCell ref="D29:D30"/>
    <mergeCell ref="F29:F30"/>
    <mergeCell ref="G29:I29"/>
    <mergeCell ref="J29:J30"/>
    <mergeCell ref="L29:L30"/>
    <mergeCell ref="M29:M30"/>
    <mergeCell ref="N29:N30"/>
    <mergeCell ref="A11:E14"/>
    <mergeCell ref="F11:J11"/>
    <mergeCell ref="L11:U11"/>
    <mergeCell ref="G12:I12"/>
    <mergeCell ref="L12:N12"/>
    <mergeCell ref="O12:U12"/>
    <mergeCell ref="G13:I13"/>
    <mergeCell ref="L13:L14"/>
    <mergeCell ref="Q13:U13"/>
    <mergeCell ref="G14:I14"/>
    <mergeCell ref="Q14:U14"/>
    <mergeCell ref="A15:A22"/>
    <mergeCell ref="A4:D4"/>
    <mergeCell ref="A5:O5"/>
    <mergeCell ref="A6:B6"/>
    <mergeCell ref="L6:N6"/>
    <mergeCell ref="O6:P6"/>
    <mergeCell ref="Q6:U6"/>
    <mergeCell ref="D3:O3"/>
    <mergeCell ref="A7:B9"/>
    <mergeCell ref="D7:I8"/>
    <mergeCell ref="L7:N8"/>
    <mergeCell ref="O7:P7"/>
    <mergeCell ref="Q7:U10"/>
    <mergeCell ref="J8:J9"/>
    <mergeCell ref="O8:P8"/>
    <mergeCell ref="L9:N10"/>
    <mergeCell ref="O9:P9"/>
    <mergeCell ref="A10:B10"/>
    <mergeCell ref="O10:P10"/>
    <mergeCell ref="S2:Z4"/>
    <mergeCell ref="B15:B16"/>
    <mergeCell ref="D15:D16"/>
    <mergeCell ref="F15:F16"/>
    <mergeCell ref="G15:I15"/>
    <mergeCell ref="J15:J16"/>
    <mergeCell ref="Q15:U15"/>
    <mergeCell ref="N17:N18"/>
    <mergeCell ref="W15:W16"/>
    <mergeCell ref="B19:B20"/>
    <mergeCell ref="D19:D20"/>
    <mergeCell ref="F19:F20"/>
    <mergeCell ref="G19:I19"/>
    <mergeCell ref="J19:J20"/>
    <mergeCell ref="O19:O20"/>
    <mergeCell ref="P19:P20"/>
    <mergeCell ref="Q19:T20"/>
    <mergeCell ref="O21:O22"/>
    <mergeCell ref="P21:P22"/>
    <mergeCell ref="Q21:U21"/>
    <mergeCell ref="W21:W22"/>
    <mergeCell ref="D21:D22"/>
    <mergeCell ref="F21:F22"/>
    <mergeCell ref="G21:I21"/>
    <mergeCell ref="J21:J22"/>
    <mergeCell ref="L21:L22"/>
    <mergeCell ref="M21:M22"/>
    <mergeCell ref="W25:W26"/>
    <mergeCell ref="X15:X16"/>
    <mergeCell ref="Q16:T17"/>
    <mergeCell ref="B17:B18"/>
    <mergeCell ref="D17:D18"/>
    <mergeCell ref="F17:F18"/>
    <mergeCell ref="G17:I17"/>
    <mergeCell ref="J17:J18"/>
    <mergeCell ref="L17:L18"/>
    <mergeCell ref="M17:M18"/>
    <mergeCell ref="O17:O18"/>
    <mergeCell ref="P17:P18"/>
    <mergeCell ref="W17:W18"/>
    <mergeCell ref="X17:X18"/>
    <mergeCell ref="Q18:U18"/>
    <mergeCell ref="X21:X22"/>
    <mergeCell ref="Q22:U22"/>
    <mergeCell ref="W19:W20"/>
    <mergeCell ref="X19:X20"/>
    <mergeCell ref="B21:B22"/>
    <mergeCell ref="N21:N22"/>
    <mergeCell ref="L19:L20"/>
    <mergeCell ref="M19:M20"/>
    <mergeCell ref="N19:N20"/>
    <mergeCell ref="A23:A32"/>
    <mergeCell ref="B23:B24"/>
    <mergeCell ref="C23:C24"/>
    <mergeCell ref="D23:D24"/>
    <mergeCell ref="F23:F24"/>
    <mergeCell ref="G23:I23"/>
    <mergeCell ref="B31:B32"/>
    <mergeCell ref="D31:D32"/>
    <mergeCell ref="F31:F32"/>
    <mergeCell ref="G31:I31"/>
    <mergeCell ref="B27:B28"/>
    <mergeCell ref="C27:C28"/>
    <mergeCell ref="D27:D28"/>
    <mergeCell ref="F27:F28"/>
    <mergeCell ref="G27:I27"/>
    <mergeCell ref="B25:B26"/>
    <mergeCell ref="C25:C26"/>
    <mergeCell ref="D25:D26"/>
    <mergeCell ref="F25:F26"/>
    <mergeCell ref="G25:I25"/>
    <mergeCell ref="J25:J26"/>
    <mergeCell ref="L25:L26"/>
    <mergeCell ref="J23:J24"/>
    <mergeCell ref="L23:L24"/>
    <mergeCell ref="P27:P28"/>
    <mergeCell ref="Q27:T31"/>
    <mergeCell ref="N27:N28"/>
    <mergeCell ref="O27:O28"/>
    <mergeCell ref="N25:N26"/>
    <mergeCell ref="O25:O26"/>
    <mergeCell ref="P25:P26"/>
    <mergeCell ref="Q25:T25"/>
    <mergeCell ref="O29:O30"/>
    <mergeCell ref="P29:P30"/>
    <mergeCell ref="W27:W28"/>
    <mergeCell ref="X27:X28"/>
    <mergeCell ref="W31:W32"/>
    <mergeCell ref="X31:X32"/>
    <mergeCell ref="Q32:U32"/>
    <mergeCell ref="Q23:T24"/>
    <mergeCell ref="W23:W24"/>
    <mergeCell ref="X23:X24"/>
    <mergeCell ref="J27:J28"/>
    <mergeCell ref="L27:L28"/>
    <mergeCell ref="M27:M28"/>
    <mergeCell ref="M23:M24"/>
    <mergeCell ref="N23:N24"/>
    <mergeCell ref="O23:O24"/>
    <mergeCell ref="P23:P24"/>
    <mergeCell ref="X25:X26"/>
    <mergeCell ref="Q26:U26"/>
    <mergeCell ref="M25:M26"/>
    <mergeCell ref="J31:J32"/>
    <mergeCell ref="L31:L32"/>
    <mergeCell ref="M31:M32"/>
    <mergeCell ref="N31:N32"/>
    <mergeCell ref="O31:O32"/>
    <mergeCell ref="P31:P32"/>
    <mergeCell ref="S35:S36"/>
    <mergeCell ref="T35:T36"/>
    <mergeCell ref="W35:W36"/>
    <mergeCell ref="X35:X36"/>
    <mergeCell ref="X33:X34"/>
    <mergeCell ref="R34:T34"/>
    <mergeCell ref="O33:O34"/>
    <mergeCell ref="P33:P34"/>
    <mergeCell ref="R33:T33"/>
    <mergeCell ref="W33:W34"/>
    <mergeCell ref="P35:P36"/>
    <mergeCell ref="A35:B36"/>
    <mergeCell ref="D35:D36"/>
    <mergeCell ref="F35:F36"/>
    <mergeCell ref="G35:I35"/>
    <mergeCell ref="J35:J36"/>
    <mergeCell ref="L35:L36"/>
    <mergeCell ref="M35:M36"/>
    <mergeCell ref="N35:N36"/>
    <mergeCell ref="M33:M34"/>
    <mergeCell ref="N33:N34"/>
    <mergeCell ref="A33:B34"/>
    <mergeCell ref="D33:D34"/>
    <mergeCell ref="F33:F34"/>
    <mergeCell ref="G33:I33"/>
    <mergeCell ref="J33:J34"/>
    <mergeCell ref="L33:L34"/>
    <mergeCell ref="X37:X38"/>
    <mergeCell ref="A38:B38"/>
    <mergeCell ref="A39:B40"/>
    <mergeCell ref="D39:D40"/>
    <mergeCell ref="F39:J40"/>
    <mergeCell ref="B41:J41"/>
    <mergeCell ref="P41:U41"/>
    <mergeCell ref="M37:M38"/>
    <mergeCell ref="N37:N38"/>
    <mergeCell ref="O37:O38"/>
    <mergeCell ref="P37:P38"/>
    <mergeCell ref="Q37:U40"/>
    <mergeCell ref="W37:W38"/>
    <mergeCell ref="A37:B37"/>
    <mergeCell ref="D37:D38"/>
    <mergeCell ref="F37:F38"/>
    <mergeCell ref="G37:I37"/>
    <mergeCell ref="J37:J38"/>
    <mergeCell ref="L37:L38"/>
    <mergeCell ref="A46:Q46"/>
    <mergeCell ref="A47:Q47"/>
    <mergeCell ref="A48:Q48"/>
    <mergeCell ref="L42:O42"/>
    <mergeCell ref="P42:U42"/>
    <mergeCell ref="P43:U43"/>
    <mergeCell ref="L44:O45"/>
    <mergeCell ref="P44:U44"/>
    <mergeCell ref="P45:U45"/>
  </mergeCells>
  <phoneticPr fontId="2"/>
  <printOptions horizontalCentered="1"/>
  <pageMargins left="0.47244094488188981" right="0.19685039370078741" top="0.52" bottom="0.51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記入例 (辞退)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ohatam</dc:creator>
  <cp:lastModifiedBy>鳥取県教育委員会</cp:lastModifiedBy>
  <cp:lastPrinted>2022-05-26T01:27:52Z</cp:lastPrinted>
  <dcterms:created xsi:type="dcterms:W3CDTF">2005-05-25T01:43:31Z</dcterms:created>
  <dcterms:modified xsi:type="dcterms:W3CDTF">2022-05-26T01:28:32Z</dcterms:modified>
</cp:coreProperties>
</file>